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0"/>
  </bookViews>
  <sheets>
    <sheet name="3 кл" sheetId="1" r:id="rId1"/>
    <sheet name="4 кл" sheetId="2" r:id="rId2"/>
    <sheet name="5 кл" sheetId="3" r:id="rId3"/>
    <sheet name="6 кл" sheetId="4" r:id="rId4"/>
    <sheet name="7 а кл" sheetId="5" r:id="rId5"/>
    <sheet name="7 б кл" sheetId="6" r:id="rId6"/>
    <sheet name="8 кл" sheetId="7" r:id="rId7"/>
    <sheet name="9 кл" sheetId="8" r:id="rId8"/>
    <sheet name="10 кл" sheetId="9" r:id="rId9"/>
    <sheet name="11 кл" sheetId="11" r:id="rId10"/>
    <sheet name="итог" sheetId="10" r:id="rId11"/>
  </sheets>
  <externalReferences>
    <externalReference r:id="rId1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1" l="1"/>
  <c r="F22" i="10" l="1"/>
  <c r="D22" i="10"/>
  <c r="C22" i="10"/>
  <c r="L21" i="10"/>
  <c r="M21" i="10" s="1"/>
  <c r="J21" i="10"/>
  <c r="K21" i="10" s="1"/>
  <c r="H21" i="10"/>
  <c r="I21" i="10" s="1"/>
  <c r="G21" i="10"/>
  <c r="E21" i="10"/>
  <c r="L20" i="10"/>
  <c r="M20" i="10" s="1"/>
  <c r="J20" i="10"/>
  <c r="K20" i="10" s="1"/>
  <c r="H20" i="10"/>
  <c r="I20" i="10" s="1"/>
  <c r="G20" i="10"/>
  <c r="E20" i="10"/>
  <c r="L19" i="10"/>
  <c r="M19" i="10" s="1"/>
  <c r="J19" i="10"/>
  <c r="K19" i="10" s="1"/>
  <c r="H19" i="10"/>
  <c r="I19" i="10" s="1"/>
  <c r="G19" i="10"/>
  <c r="E19" i="10"/>
  <c r="L18" i="10"/>
  <c r="M18" i="10" s="1"/>
  <c r="J18" i="10"/>
  <c r="K18" i="10" s="1"/>
  <c r="H18" i="10"/>
  <c r="I18" i="10" s="1"/>
  <c r="G18" i="10"/>
  <c r="E18" i="10"/>
  <c r="L17" i="10"/>
  <c r="M17" i="10" s="1"/>
  <c r="J17" i="10"/>
  <c r="K17" i="10" s="1"/>
  <c r="H17" i="10"/>
  <c r="I17" i="10" s="1"/>
  <c r="G17" i="10"/>
  <c r="E17" i="10"/>
  <c r="L16" i="10"/>
  <c r="M16" i="10" s="1"/>
  <c r="J16" i="10"/>
  <c r="I16" i="10"/>
  <c r="G16" i="10"/>
  <c r="E16" i="10"/>
  <c r="L15" i="10"/>
  <c r="M15" i="10" s="1"/>
  <c r="K15" i="10"/>
  <c r="H15" i="10"/>
  <c r="G15" i="10"/>
  <c r="E15" i="10"/>
  <c r="L14" i="10"/>
  <c r="K14" i="10"/>
  <c r="I14" i="10"/>
  <c r="G14" i="10"/>
  <c r="E14" i="10"/>
  <c r="M13" i="10"/>
  <c r="K13" i="10"/>
  <c r="I13" i="10"/>
  <c r="G13" i="10"/>
  <c r="E13" i="10"/>
  <c r="M12" i="10"/>
  <c r="K12" i="10"/>
  <c r="I12" i="10"/>
  <c r="G12" i="10"/>
  <c r="E12" i="10"/>
  <c r="G10" i="10"/>
  <c r="E10" i="10"/>
  <c r="L1" i="6"/>
  <c r="L2" i="5"/>
  <c r="K2" i="4"/>
  <c r="J2" i="3"/>
  <c r="J2" i="2"/>
  <c r="J2" i="1"/>
  <c r="L22" i="10" l="1"/>
  <c r="M22" i="10" s="1"/>
  <c r="J22" i="10"/>
  <c r="K22" i="10" s="1"/>
  <c r="G22" i="10"/>
  <c r="E22" i="10"/>
  <c r="H22" i="10"/>
  <c r="I22" i="10" s="1"/>
  <c r="M14" i="10"/>
  <c r="I15" i="10"/>
  <c r="K16" i="10"/>
</calcChain>
</file>

<file path=xl/comments1.xml><?xml version="1.0" encoding="utf-8"?>
<comments xmlns="http://schemas.openxmlformats.org/spreadsheetml/2006/main">
  <authors>
    <author>Автор</author>
  </authors>
  <commentList>
    <comment ref="H2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4 - низкий уровень
от 5 до 8 - средний уровень
от 9 до 12 - высокий уровень
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J2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6 - низкий уровень
от 7 до 12 - средний уровень
от 13 до 18 - высокий уровень
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N9" authorId="0" shapeId="0">
      <text>
        <r>
          <rPr>
            <i/>
            <sz val="9"/>
            <color indexed="81"/>
            <rFont val="Tahoma"/>
            <family val="2"/>
            <charset val="204"/>
          </rPr>
          <t>Количество сдавших тест не может превышать количество обучающихся с основной группой здоровья.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H2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4 - низкий уровень
от 5 до 8 - средний уровень
от 9 до 12 - высокий уровень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H2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4 - низкий уровень
от 5 до 8 - средний уровень
от 9 до 12 - высокий уровень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I2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5 - низкий уровень
от 6 до 10 - средний уровень
от 11 до 15 - высокий уровень
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J2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6 - низкий уровень
от 7 до 12 - средний уровень
от 13 до 18 - высокий уровень
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J1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6 - низкий уровень
от 7 до 12 - средний уровень
от 13 до 18 - высокий уровень
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J2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6 - низкий уровень
от 7 до 12 - средний уровень
от 13 до 18 - высокий уровень
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J2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6 - низкий уровень
от 7 до 12 - средний уровень
от 13 до 18 - высокий уровень
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J2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6 - низкий уровень
от 7 до 12 - средний уровень
от 13 до 18 - высокий уровень
</t>
        </r>
      </text>
    </comment>
  </commentList>
</comments>
</file>

<file path=xl/sharedStrings.xml><?xml version="1.0" encoding="utf-8"?>
<sst xmlns="http://schemas.openxmlformats.org/spreadsheetml/2006/main" count="473" uniqueCount="193">
  <si>
    <t>Выполнение тестовых упражнений в 3 классах</t>
  </si>
  <si>
    <t>Количество сдавших тест</t>
  </si>
  <si>
    <t>Низкий уровень физической подготовленности</t>
  </si>
  <si>
    <t>Средний уровень физической подготовленности</t>
  </si>
  <si>
    <t>Высокий уровень физической подготовленности</t>
  </si>
  <si>
    <t>Нет результата</t>
  </si>
  <si>
    <t>№ п/п</t>
  </si>
  <si>
    <t>Фамилия, Имя обучающегося</t>
  </si>
  <si>
    <t>Баллы, за выполнение тестовых упражнений</t>
  </si>
  <si>
    <t>Итого:</t>
  </si>
  <si>
    <t>Уровень физической подготовленности</t>
  </si>
  <si>
    <t>чел. бег 3х10 м</t>
  </si>
  <si>
    <t>пр/дл. с места</t>
  </si>
  <si>
    <t>бег 30 м</t>
  </si>
  <si>
    <t>наклон вперёд из положения сидя</t>
  </si>
  <si>
    <t>Ак Ай-Чечээ Буяновна</t>
  </si>
  <si>
    <t>СРЕДНИЙ</t>
  </si>
  <si>
    <t>Бучукай Аэлика  Айдысовна</t>
  </si>
  <si>
    <t>Ак Ариян Владимриович</t>
  </si>
  <si>
    <t>Ак Арбын  Максимович</t>
  </si>
  <si>
    <t>ВЫСОКИЙ</t>
  </si>
  <si>
    <t>Ак Аэлика Адыгжыевна</t>
  </si>
  <si>
    <t>Кукелиг Ай-Темир Александрович</t>
  </si>
  <si>
    <t>Кидис Ай-Берген Чингисович</t>
  </si>
  <si>
    <t>Кол Буян-Белек Мергенович</t>
  </si>
  <si>
    <t>Монгуш Ай-кыс Аясовна</t>
  </si>
  <si>
    <t>Оюн Девора Хереловна</t>
  </si>
  <si>
    <t>НИЗКИЙ</t>
  </si>
  <si>
    <t>Сарыг-оол  Шимет Сылдысович</t>
  </si>
  <si>
    <t>Сотпа Чаян Аян-оолович</t>
  </si>
  <si>
    <t>Наадым Чаяна Эресовна</t>
  </si>
  <si>
    <t>Чылбагаш Замир Евгениевич</t>
  </si>
  <si>
    <t>НЕТ РЕЗУЛЬТАТА</t>
  </si>
  <si>
    <t xml:space="preserve">Ак Ангелина Васильевна  </t>
  </si>
  <si>
    <t>Бараан Диана Эртинеевна</t>
  </si>
  <si>
    <t xml:space="preserve">Бараан Чайзат Айдыновна </t>
  </si>
  <si>
    <t>Дамба Чайынды Александровна</t>
  </si>
  <si>
    <t>Думендей Сайын-Херел Самбажыкович</t>
  </si>
  <si>
    <t xml:space="preserve"> Кол Лилиана Азиатовна    </t>
  </si>
  <si>
    <t>Кол Кристина Шолбановна</t>
  </si>
  <si>
    <t xml:space="preserve">КукелигЧечек Алексадровна </t>
  </si>
  <si>
    <t>КыргысЛеонид Мергенович</t>
  </si>
  <si>
    <t>МонгушАйшэ Айдыновна</t>
  </si>
  <si>
    <t>МонгушАлдын-Белек Алимовна</t>
  </si>
  <si>
    <t>Ондар Дан-Хаяа Айдыновна</t>
  </si>
  <si>
    <t>Сарыг-оол Менди Сылдысовна</t>
  </si>
  <si>
    <t>Сегбе Айыраш Георгиевич</t>
  </si>
  <si>
    <t>Танайбан Салгал Николаевич</t>
  </si>
  <si>
    <t>Тоглаамай Аян Мергенович</t>
  </si>
  <si>
    <t>Тыртын Кежик Шолбанович</t>
  </si>
  <si>
    <t>Ховалыг Сайын Саинович</t>
  </si>
  <si>
    <t>Чочанчык Сайдаана Анай-ооловна</t>
  </si>
  <si>
    <t>Чульдум Аянчы Айлыкович</t>
  </si>
  <si>
    <t>Шактар Айыраш Артыш Оглу</t>
  </si>
  <si>
    <t>Самбуу Дарья Альбертовна</t>
  </si>
  <si>
    <t xml:space="preserve">Ак Аганак </t>
  </si>
  <si>
    <t xml:space="preserve">Ак Анжелина </t>
  </si>
  <si>
    <t>Ак Салгал</t>
  </si>
  <si>
    <t>Ак Байзана</t>
  </si>
  <si>
    <t>Баглат Елена</t>
  </si>
  <si>
    <t>Бараан Карина</t>
  </si>
  <si>
    <t>Бестек Дарина</t>
  </si>
  <si>
    <t>Дарган Доржу</t>
  </si>
  <si>
    <t>Донгак Сонам</t>
  </si>
  <si>
    <t>Дупчун Азия</t>
  </si>
  <si>
    <t>Кол Чайнаа</t>
  </si>
  <si>
    <t>Кужугет Айслан</t>
  </si>
  <si>
    <t>Маады Тагира</t>
  </si>
  <si>
    <t>Маспын-оол Субудай</t>
  </si>
  <si>
    <t>Монгуш Айырана</t>
  </si>
  <si>
    <t>Нурзат Ай-Кат</t>
  </si>
  <si>
    <t xml:space="preserve">Оюн Арат </t>
  </si>
  <si>
    <t>Саая Аян</t>
  </si>
  <si>
    <t>Тайбыл Сылдыс-Чаян</t>
  </si>
  <si>
    <t>Артанай Омак</t>
  </si>
  <si>
    <t xml:space="preserve"> Тыртын Угулза</t>
  </si>
  <si>
    <t>Чымба Анастасия</t>
  </si>
  <si>
    <t>Выполнение тестовых упражнений в 4 классах</t>
  </si>
  <si>
    <t>бег Д - 300 м бег М - 300 м</t>
  </si>
  <si>
    <t>Дамдын-оол Венера</t>
  </si>
  <si>
    <t>Хертек Таймир</t>
  </si>
  <si>
    <t>Кол Ай-Хаана</t>
  </si>
  <si>
    <t>Кол От-Даш</t>
  </si>
  <si>
    <t>Кол Малина</t>
  </si>
  <si>
    <t>Маады Айыраа</t>
  </si>
  <si>
    <t>Саая Чай-Суу</t>
  </si>
  <si>
    <t>Танайбан Чимисмаа</t>
  </si>
  <si>
    <t>Хунажык Аржаана</t>
  </si>
  <si>
    <t>Шаннаамай Кан-Демир</t>
  </si>
  <si>
    <t>Наадым Онзагай</t>
  </si>
  <si>
    <t>Шактар Салим</t>
  </si>
  <si>
    <t>Шожукпан Белек</t>
  </si>
  <si>
    <t>Ак Ноян</t>
  </si>
  <si>
    <t>Д - поднимания туловища   за 1 мин. 
М-подтягивания из виса на высокой перекладине</t>
  </si>
  <si>
    <t>бег Д - 300 м
бег М - 500 м</t>
  </si>
  <si>
    <t>Ак Моника</t>
  </si>
  <si>
    <t>Бараан Камилла</t>
  </si>
  <si>
    <t>Дембирел Диана</t>
  </si>
  <si>
    <t>Кол Хулер</t>
  </si>
  <si>
    <t>Митеек Хенче</t>
  </si>
  <si>
    <t>Оюн Саян</t>
  </si>
  <si>
    <t>Перинге Алекмаа</t>
  </si>
  <si>
    <t>Серен Субедей</t>
  </si>
  <si>
    <t>Танайбан Сайын-Моге</t>
  </si>
  <si>
    <t>Улаачы Онзагай</t>
  </si>
  <si>
    <t>Чашпан Ренженмаа</t>
  </si>
  <si>
    <t>Чымба Кузел</t>
  </si>
  <si>
    <t>Харлыкпан Бай-Кежик</t>
  </si>
  <si>
    <t>Монге Аймира</t>
  </si>
  <si>
    <t>Шимээлге Хорагай</t>
  </si>
  <si>
    <t>Д - поднимания туловища               за 1 мин. 
М-подтягивания из виса на высокой перекладине</t>
  </si>
  <si>
    <t>Ак Амир</t>
  </si>
  <si>
    <t>Ак Дан-Хаяа</t>
  </si>
  <si>
    <t>Ак Сузанна</t>
  </si>
  <si>
    <t>Дамдын-оол Шаанак</t>
  </si>
  <si>
    <t>Оюн Татьяна</t>
  </si>
  <si>
    <t>Сайлымбы Айыраа</t>
  </si>
  <si>
    <t>Самия Александр</t>
  </si>
  <si>
    <t>Сегбе Найыр</t>
  </si>
  <si>
    <t>Соян Суктер</t>
  </si>
  <si>
    <t>Тандарай Милана</t>
  </si>
  <si>
    <t>Кол Субудай</t>
  </si>
  <si>
    <t>Дамыкай Саяна</t>
  </si>
  <si>
    <t>Хомушку Ай-Чурек</t>
  </si>
  <si>
    <t>Выполнение тестовых упражнений в 6 классах</t>
  </si>
  <si>
    <t>Ак Сергей</t>
  </si>
  <si>
    <t>Байгыжык Хенче-Кара</t>
  </si>
  <si>
    <t>Дембирел Шурумаа</t>
  </si>
  <si>
    <t>Калчанай Сыын-оол</t>
  </si>
  <si>
    <t>Кол Сайыт</t>
  </si>
  <si>
    <t>Кол Эзир-оол</t>
  </si>
  <si>
    <t>Ондар Алдын-Оюу</t>
  </si>
  <si>
    <t>Тоглаамай Айрат</t>
  </si>
  <si>
    <t>Шаннамай Николай</t>
  </si>
  <si>
    <t>Шимээлге Онзагай</t>
  </si>
  <si>
    <t>Чашпан Александр</t>
  </si>
  <si>
    <t>Шошукпан Кежик</t>
  </si>
  <si>
    <t xml:space="preserve">Ак Менди </t>
  </si>
  <si>
    <t>Ак Менги</t>
  </si>
  <si>
    <t>Артанай Онзагай</t>
  </si>
  <si>
    <t>Бараан Игнат</t>
  </si>
  <si>
    <t>Дамыкай Шораан</t>
  </si>
  <si>
    <t>Кол Ачылыг</t>
  </si>
  <si>
    <t>Кол Чойган</t>
  </si>
  <si>
    <t>Кол Ай-Белек</t>
  </si>
  <si>
    <t>Мадрин Шынгырааш</t>
  </si>
  <si>
    <t>Маспын-оол Валентин</t>
  </si>
  <si>
    <t>Наадым Болат</t>
  </si>
  <si>
    <t>Перинге Анай-оол</t>
  </si>
  <si>
    <t>Саайлымбуу Угер</t>
  </si>
  <si>
    <t>Седенбаа Шангыр</t>
  </si>
  <si>
    <t>Соян Сергек</t>
  </si>
  <si>
    <t>Тандарай Ай-Куш</t>
  </si>
  <si>
    <t>Тобурак Чингис</t>
  </si>
  <si>
    <t>Чамдыгыр Ойнаарак</t>
  </si>
  <si>
    <t>Чочанчык Сайзанак</t>
  </si>
  <si>
    <t>Чульдум Чаяна</t>
  </si>
  <si>
    <t>Чурга Чайзат</t>
  </si>
  <si>
    <t>Ак Сыдым</t>
  </si>
  <si>
    <t>Калчанай Чимит</t>
  </si>
  <si>
    <t>Митеек Долаана</t>
  </si>
  <si>
    <t>Монгуш Ангыр</t>
  </si>
  <si>
    <t>Саны Сайын-Херел</t>
  </si>
  <si>
    <t>Ооржак Анюта</t>
  </si>
  <si>
    <t>Такпажык Алина</t>
  </si>
  <si>
    <t>Донгак Сылдыс</t>
  </si>
  <si>
    <t>Седенбаа Сай-Дана</t>
  </si>
  <si>
    <t>Выполнение тестовых упражнений в 8 классах</t>
  </si>
  <si>
    <t>Форма мониторинга 
физической подготовленности обучающихся в сфере образования Российской Федерации</t>
  </si>
  <si>
    <t>№ строки</t>
  </si>
  <si>
    <t>Класс</t>
  </si>
  <si>
    <t>Всего обучающихся в общеобразовательной организации</t>
  </si>
  <si>
    <r>
      <t>Из них с основной группой здоровья</t>
    </r>
    <r>
      <rPr>
        <sz val="10"/>
        <color rgb="FF000000"/>
        <rFont val="Times New Roman"/>
        <family val="1"/>
        <charset val="204"/>
      </rPr>
      <t xml:space="preserve">  </t>
    </r>
  </si>
  <si>
    <t xml:space="preserve">Количество 
сдавших тест 
(от общей численности обучающихся с основной группой здоровья)
</t>
  </si>
  <si>
    <t>Уровень физической подготовленности                                      (количество сдавших тесты с основной группой здоровья)</t>
  </si>
  <si>
    <t>Проверка данных</t>
  </si>
  <si>
    <t>Кол-во</t>
  </si>
  <si>
    <t xml:space="preserve">%                                (от общей численности обучающихся) </t>
  </si>
  <si>
    <t>%</t>
  </si>
  <si>
    <t>Низкий</t>
  </si>
  <si>
    <t>Средний</t>
  </si>
  <si>
    <t>Высокий</t>
  </si>
  <si>
    <t>5а</t>
  </si>
  <si>
    <t>5б</t>
  </si>
  <si>
    <t>Всего</t>
  </si>
  <si>
    <t>Выполнение тестовых упражнений в 9 классах</t>
  </si>
  <si>
    <t>Выполнение тестовых упражнений в 11 классах</t>
  </si>
  <si>
    <t>Иргит Симона</t>
  </si>
  <si>
    <t>Выполнение тестовых упражнений в 10 классах</t>
  </si>
  <si>
    <t xml:space="preserve">Тонгак Аялга </t>
  </si>
  <si>
    <t>Кол Алина</t>
  </si>
  <si>
    <t>Выполнение тестовых упражнений в 7 "А" класс</t>
  </si>
  <si>
    <t>Выполнение тестовых упражнений в 5 классах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</si>
</sst>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rgb="FF9C0006"/>
      <name val="Arial"/>
      <family val="2"/>
      <charset val="204"/>
    </font>
    <font>
      <b/>
      <sz val="11"/>
      <color rgb="FF9C6500"/>
      <name val="Arial"/>
      <family val="2"/>
      <charset val="204"/>
    </font>
    <font>
      <b/>
      <sz val="11"/>
      <color rgb="FF006100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theme="0" tint="-0.14996795556505021"/>
      </patternFill>
    </fill>
    <fill>
      <patternFill patternType="gray0625">
        <bgColor theme="0" tint="-0.1499374370555742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7" fillId="6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5" borderId="4" xfId="4" applyBorder="1" applyAlignment="1" applyProtection="1">
      <alignment horizontal="center"/>
      <protection hidden="1"/>
    </xf>
    <xf numFmtId="0" fontId="10" fillId="3" borderId="2" xfId="2" applyFont="1" applyBorder="1" applyAlignment="1">
      <alignment horizontal="center" vertical="center"/>
    </xf>
    <xf numFmtId="0" fontId="11" fillId="4" borderId="2" xfId="3" applyFont="1" applyBorder="1" applyAlignment="1" applyProtection="1">
      <alignment horizontal="center" vertical="center"/>
      <protection hidden="1"/>
    </xf>
    <xf numFmtId="0" fontId="12" fillId="2" borderId="2" xfId="1" applyFont="1" applyBorder="1" applyAlignment="1" applyProtection="1">
      <alignment horizontal="center" vertical="center"/>
      <protection hidden="1"/>
    </xf>
    <xf numFmtId="0" fontId="5" fillId="5" borderId="1" xfId="4" applyAlignment="1" applyProtection="1">
      <alignment horizontal="center"/>
      <protection hidden="1"/>
    </xf>
    <xf numFmtId="0" fontId="9" fillId="0" borderId="5" xfId="0" applyFont="1" applyBorder="1" applyAlignment="1">
      <alignment horizontal="center" vertical="center" wrapText="1"/>
    </xf>
    <xf numFmtId="0" fontId="0" fillId="0" borderId="0" xfId="0" applyBorder="1"/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left" vertical="center" wrapText="1"/>
      <protection locked="0" hidden="1"/>
    </xf>
    <xf numFmtId="0" fontId="8" fillId="0" borderId="2" xfId="0" applyFont="1" applyBorder="1" applyAlignment="1" applyProtection="1">
      <alignment horizontal="center" vertical="center" wrapText="1"/>
      <protection locked="0"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4" fillId="7" borderId="2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 wrapText="1"/>
      <protection hidden="1"/>
    </xf>
    <xf numFmtId="0" fontId="15" fillId="0" borderId="7" xfId="5" applyFont="1" applyBorder="1" applyAlignment="1">
      <alignment horizontal="center" vertical="center" wrapText="1"/>
    </xf>
    <xf numFmtId="0" fontId="15" fillId="0" borderId="0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16" fillId="0" borderId="2" xfId="5" applyFont="1" applyBorder="1" applyAlignment="1" applyProtection="1">
      <alignment horizontal="center" vertical="center" wrapText="1"/>
    </xf>
    <xf numFmtId="0" fontId="7" fillId="0" borderId="3" xfId="5" applyFont="1" applyBorder="1" applyAlignment="1">
      <alignment horizontal="center" vertical="center" textRotation="90"/>
    </xf>
    <xf numFmtId="0" fontId="6" fillId="0" borderId="2" xfId="5" applyFont="1" applyBorder="1" applyAlignment="1">
      <alignment horizontal="center" vertical="center" wrapText="1"/>
    </xf>
    <xf numFmtId="0" fontId="8" fillId="0" borderId="2" xfId="5" applyFont="1" applyBorder="1" applyAlignment="1" applyProtection="1">
      <alignment horizontal="center" vertical="center" wrapText="1"/>
    </xf>
    <xf numFmtId="0" fontId="7" fillId="0" borderId="5" xfId="5" applyFont="1" applyBorder="1" applyAlignment="1">
      <alignment horizontal="center" vertical="center" textRotation="90"/>
    </xf>
    <xf numFmtId="0" fontId="18" fillId="0" borderId="2" xfId="5" applyFont="1" applyBorder="1" applyAlignment="1" applyProtection="1">
      <alignment horizontal="center" vertical="center" wrapText="1"/>
    </xf>
    <xf numFmtId="10" fontId="18" fillId="0" borderId="2" xfId="5" applyNumberFormat="1" applyFont="1" applyBorder="1" applyAlignment="1" applyProtection="1">
      <alignment horizontal="center" vertical="center" wrapText="1"/>
    </xf>
    <xf numFmtId="0" fontId="7" fillId="0" borderId="2" xfId="5" applyFont="1" applyBorder="1" applyAlignment="1" applyProtection="1"/>
    <xf numFmtId="10" fontId="7" fillId="0" borderId="2" xfId="5" applyNumberFormat="1" applyFont="1" applyBorder="1" applyAlignment="1" applyProtection="1"/>
    <xf numFmtId="0" fontId="18" fillId="0" borderId="2" xfId="5" applyFont="1" applyBorder="1" applyAlignment="1" applyProtection="1">
      <alignment horizontal="center" vertical="center" wrapText="1"/>
    </xf>
    <xf numFmtId="0" fontId="1" fillId="0" borderId="6" xfId="5" applyBorder="1" applyAlignment="1"/>
    <xf numFmtId="0" fontId="1" fillId="0" borderId="2" xfId="5" applyBorder="1" applyAlignment="1"/>
    <xf numFmtId="0" fontId="16" fillId="8" borderId="5" xfId="5" applyFont="1" applyFill="1" applyBorder="1" applyAlignment="1" applyProtection="1">
      <alignment horizontal="center" vertical="center" wrapText="1"/>
    </xf>
    <xf numFmtId="0" fontId="7" fillId="9" borderId="2" xfId="5" applyFont="1" applyFill="1" applyBorder="1" applyAlignment="1">
      <alignment horizontal="center" vertical="center"/>
    </xf>
    <xf numFmtId="0" fontId="16" fillId="0" borderId="6" xfId="5" applyFont="1" applyBorder="1" applyAlignment="1" applyProtection="1">
      <alignment horizontal="center" vertical="center" wrapText="1"/>
    </xf>
    <xf numFmtId="0" fontId="13" fillId="0" borderId="6" xfId="5" applyFont="1" applyBorder="1" applyAlignment="1" applyProtection="1">
      <alignment horizontal="center" vertical="center"/>
      <protection locked="0"/>
    </xf>
    <xf numFmtId="10" fontId="16" fillId="10" borderId="6" xfId="5" applyNumberFormat="1" applyFont="1" applyFill="1" applyBorder="1" applyAlignment="1" applyProtection="1">
      <alignment horizontal="center" vertical="center"/>
    </xf>
    <xf numFmtId="0" fontId="13" fillId="10" borderId="6" xfId="5" applyFont="1" applyFill="1" applyBorder="1" applyAlignment="1" applyProtection="1">
      <alignment horizontal="center" vertical="center"/>
      <protection hidden="1"/>
    </xf>
    <xf numFmtId="10" fontId="16" fillId="10" borderId="6" xfId="6" applyNumberFormat="1" applyFont="1" applyFill="1" applyBorder="1" applyAlignment="1" applyProtection="1">
      <alignment horizontal="center" vertical="center"/>
    </xf>
    <xf numFmtId="0" fontId="13" fillId="10" borderId="6" xfId="5" applyFont="1" applyFill="1" applyBorder="1" applyAlignment="1" applyProtection="1">
      <alignment horizontal="center" vertical="center" wrapText="1"/>
    </xf>
    <xf numFmtId="10" fontId="16" fillId="10" borderId="6" xfId="6" applyNumberFormat="1" applyFont="1" applyFill="1" applyBorder="1" applyAlignment="1" applyProtection="1">
      <alignment horizontal="center" vertical="center" wrapText="1"/>
    </xf>
    <xf numFmtId="0" fontId="10" fillId="3" borderId="6" xfId="2" applyFont="1" applyBorder="1" applyAlignment="1" applyProtection="1">
      <alignment horizontal="center"/>
      <protection hidden="1"/>
    </xf>
    <xf numFmtId="0" fontId="16" fillId="0" borderId="2" xfId="5" applyFont="1" applyBorder="1" applyAlignment="1" applyProtection="1">
      <alignment horizontal="center" vertical="center" wrapText="1"/>
    </xf>
    <xf numFmtId="0" fontId="13" fillId="0" borderId="2" xfId="5" applyFont="1" applyBorder="1" applyAlignment="1" applyProtection="1">
      <alignment horizontal="center" vertical="center"/>
      <protection locked="0"/>
    </xf>
    <xf numFmtId="10" fontId="16" fillId="10" borderId="2" xfId="5" applyNumberFormat="1" applyFont="1" applyFill="1" applyBorder="1" applyAlignment="1" applyProtection="1">
      <alignment horizontal="center" vertical="center"/>
    </xf>
    <xf numFmtId="0" fontId="13" fillId="10" borderId="2" xfId="5" applyFont="1" applyFill="1" applyBorder="1" applyAlignment="1" applyProtection="1">
      <alignment horizontal="center" vertical="center"/>
      <protection hidden="1"/>
    </xf>
    <xf numFmtId="10" fontId="16" fillId="10" borderId="2" xfId="6" applyNumberFormat="1" applyFont="1" applyFill="1" applyBorder="1" applyAlignment="1" applyProtection="1">
      <alignment horizontal="center" vertical="center"/>
    </xf>
    <xf numFmtId="0" fontId="13" fillId="10" borderId="2" xfId="5" applyFont="1" applyFill="1" applyBorder="1" applyAlignment="1" applyProtection="1">
      <alignment horizontal="center" vertical="center" wrapText="1"/>
    </xf>
    <xf numFmtId="10" fontId="16" fillId="10" borderId="2" xfId="6" applyNumberFormat="1" applyFont="1" applyFill="1" applyBorder="1" applyAlignment="1" applyProtection="1">
      <alignment horizontal="center" vertical="center" wrapText="1"/>
    </xf>
    <xf numFmtId="0" fontId="10" fillId="3" borderId="2" xfId="2" applyFont="1" applyBorder="1" applyAlignment="1" applyProtection="1">
      <alignment horizontal="center"/>
      <protection hidden="1"/>
    </xf>
    <xf numFmtId="0" fontId="16" fillId="10" borderId="2" xfId="5" applyFont="1" applyFill="1" applyBorder="1" applyAlignment="1" applyProtection="1">
      <alignment horizontal="center" vertical="center" wrapText="1"/>
    </xf>
    <xf numFmtId="0" fontId="16" fillId="10" borderId="2" xfId="5" applyFont="1" applyFill="1" applyBorder="1" applyAlignment="1" applyProtection="1">
      <alignment horizontal="center" vertical="center" wrapText="1"/>
    </xf>
    <xf numFmtId="0" fontId="16" fillId="10" borderId="2" xfId="5" applyFont="1" applyFill="1" applyBorder="1" applyAlignment="1" applyProtection="1">
      <alignment horizontal="center" vertical="center"/>
    </xf>
    <xf numFmtId="0" fontId="8" fillId="11" borderId="2" xfId="0" applyFont="1" applyFill="1" applyBorder="1" applyAlignment="1" applyProtection="1">
      <alignment horizontal="center" vertical="center" wrapText="1"/>
      <protection hidden="1"/>
    </xf>
  </cellXfs>
  <cellStyles count="7">
    <cellStyle name="Вывод" xfId="4" builtinId="21"/>
    <cellStyle name="Нейтральный" xfId="3" builtinId="28"/>
    <cellStyle name="Обычный" xfId="0" builtinId="0"/>
    <cellStyle name="Обычный 2" xfId="5"/>
    <cellStyle name="Плохой" xfId="2" builtinId="27"/>
    <cellStyle name="Процентный 2" xfId="6"/>
    <cellStyle name="Хороший" xfId="1" builtinId="26"/>
  </cellStyles>
  <dxfs count="40"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rgb="FFFF7979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rgb="FFFF7D7D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rgb="FFFF717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96;&#1082;&#1086;&#1083;&#1072;1\Documents\&#1052;&#1086;&#1085;&#1080;&#1090;&#1086;&#1088;&#1080;&#1085;&#1075;-&#1060;&#1050;-&#1048;&#1081;&#1089;&#1082;&#1072;&#1103;-&#1057;&#1054;&#1064;-&#1054;&#1057;&#1045;&#1053;&#1068;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 класс"/>
      <sheetName val="3 класс"/>
      <sheetName val="4 класс"/>
      <sheetName val="5 класс"/>
      <sheetName val="6 класс"/>
      <sheetName val="7 а класс"/>
      <sheetName val="7 б класс"/>
      <sheetName val="8 кл"/>
      <sheetName val="9кл"/>
      <sheetName val="10 кл"/>
      <sheetName val="11 кл"/>
      <sheetName val="ИТОГ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M2">
            <v>2</v>
          </cell>
        </row>
      </sheetData>
      <sheetData sheetId="5" refreshError="1"/>
      <sheetData sheetId="6">
        <row r="2">
          <cell r="L2">
            <v>1</v>
          </cell>
          <cell r="N2">
            <v>2</v>
          </cell>
        </row>
      </sheetData>
      <sheetData sheetId="7">
        <row r="2">
          <cell r="M2">
            <v>7</v>
          </cell>
          <cell r="N2">
            <v>4</v>
          </cell>
        </row>
      </sheetData>
      <sheetData sheetId="8">
        <row r="2">
          <cell r="L2">
            <v>4</v>
          </cell>
          <cell r="M2">
            <v>16</v>
          </cell>
          <cell r="N2">
            <v>2</v>
          </cell>
        </row>
      </sheetData>
      <sheetData sheetId="9">
        <row r="2">
          <cell r="L2">
            <v>0</v>
          </cell>
          <cell r="M2">
            <v>12</v>
          </cell>
          <cell r="N2">
            <v>3</v>
          </cell>
        </row>
      </sheetData>
      <sheetData sheetId="10">
        <row r="2">
          <cell r="L2">
            <v>0</v>
          </cell>
          <cell r="M2">
            <v>15</v>
          </cell>
          <cell r="N2">
            <v>3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workbookViewId="0">
      <selection activeCell="N10" sqref="N10"/>
    </sheetView>
  </sheetViews>
  <sheetFormatPr defaultRowHeight="15" x14ac:dyDescent="0.25"/>
  <cols>
    <col min="2" max="2" width="18.28515625" customWidth="1"/>
    <col min="8" max="8" width="17.5703125" customWidth="1"/>
  </cols>
  <sheetData>
    <row r="1" spans="1:13" ht="42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2" t="s">
        <v>1</v>
      </c>
      <c r="J1" s="2" t="s">
        <v>2</v>
      </c>
      <c r="K1" s="2" t="s">
        <v>3</v>
      </c>
      <c r="L1" s="2" t="s">
        <v>4</v>
      </c>
      <c r="M1" s="2" t="s">
        <v>5</v>
      </c>
    </row>
    <row r="2" spans="1:13" x14ac:dyDescent="0.25">
      <c r="A2" s="3" t="s">
        <v>6</v>
      </c>
      <c r="B2" s="3" t="s">
        <v>7</v>
      </c>
      <c r="C2" s="3" t="s">
        <v>8</v>
      </c>
      <c r="D2" s="3"/>
      <c r="E2" s="3"/>
      <c r="F2" s="3"/>
      <c r="G2" s="4" t="s">
        <v>9</v>
      </c>
      <c r="H2" s="5" t="s">
        <v>10</v>
      </c>
      <c r="I2" s="6">
        <v>14</v>
      </c>
      <c r="J2" s="7">
        <f>COUNTIF(H8:H507,"*низкий*")</f>
        <v>1</v>
      </c>
      <c r="K2" s="8">
        <v>11</v>
      </c>
      <c r="L2" s="9">
        <v>2</v>
      </c>
      <c r="M2" s="10">
        <v>486</v>
      </c>
    </row>
    <row r="3" spans="1:13" x14ac:dyDescent="0.25">
      <c r="A3" s="3"/>
      <c r="B3" s="3"/>
      <c r="C3" s="3"/>
      <c r="D3" s="3"/>
      <c r="E3" s="3"/>
      <c r="F3" s="3"/>
      <c r="G3" s="11"/>
      <c r="H3" s="11"/>
      <c r="I3" s="12"/>
      <c r="J3" s="12"/>
      <c r="K3" s="12"/>
      <c r="L3" s="12"/>
    </row>
    <row r="4" spans="1:13" x14ac:dyDescent="0.25">
      <c r="A4" s="3"/>
      <c r="B4" s="3"/>
      <c r="C4" s="13" t="s">
        <v>11</v>
      </c>
      <c r="D4" s="13" t="s">
        <v>12</v>
      </c>
      <c r="E4" s="13" t="s">
        <v>13</v>
      </c>
      <c r="F4" s="13" t="s">
        <v>14</v>
      </c>
      <c r="G4" s="11"/>
      <c r="H4" s="11"/>
      <c r="I4" s="12"/>
      <c r="J4" s="14"/>
      <c r="K4" s="14"/>
      <c r="L4" s="14"/>
    </row>
    <row r="5" spans="1:13" x14ac:dyDescent="0.25">
      <c r="A5" s="3"/>
      <c r="B5" s="3"/>
      <c r="C5" s="13"/>
      <c r="D5" s="13"/>
      <c r="E5" s="13"/>
      <c r="F5" s="13"/>
      <c r="G5" s="11"/>
      <c r="H5" s="11"/>
      <c r="I5" s="12"/>
      <c r="J5" s="14"/>
      <c r="K5" s="14"/>
      <c r="L5" s="14"/>
    </row>
    <row r="6" spans="1:13" x14ac:dyDescent="0.25">
      <c r="A6" s="3"/>
      <c r="B6" s="3"/>
      <c r="C6" s="13"/>
      <c r="D6" s="13"/>
      <c r="E6" s="13"/>
      <c r="F6" s="13"/>
      <c r="G6" s="11"/>
      <c r="H6" s="11"/>
      <c r="I6" s="12"/>
      <c r="J6" s="14"/>
      <c r="K6" s="14"/>
      <c r="L6" s="14"/>
    </row>
    <row r="7" spans="1:13" x14ac:dyDescent="0.25">
      <c r="A7" s="3"/>
      <c r="B7" s="3"/>
      <c r="C7" s="13"/>
      <c r="D7" s="13"/>
      <c r="E7" s="13"/>
      <c r="F7" s="13"/>
      <c r="G7" s="15"/>
      <c r="H7" s="15"/>
      <c r="I7" s="12"/>
      <c r="J7" s="14"/>
      <c r="K7" s="14"/>
      <c r="L7" s="14"/>
    </row>
    <row r="8" spans="1:13" ht="60" x14ac:dyDescent="0.25">
      <c r="A8" s="16">
        <v>1</v>
      </c>
      <c r="B8" s="17" t="s">
        <v>15</v>
      </c>
      <c r="C8" s="18">
        <v>1</v>
      </c>
      <c r="D8" s="18">
        <v>2</v>
      </c>
      <c r="E8" s="18">
        <v>2</v>
      </c>
      <c r="F8" s="18">
        <v>2</v>
      </c>
      <c r="G8" s="19">
        <v>7</v>
      </c>
      <c r="H8" s="2" t="s">
        <v>16</v>
      </c>
    </row>
    <row r="9" spans="1:13" ht="60" x14ac:dyDescent="0.25">
      <c r="A9" s="16">
        <v>2</v>
      </c>
      <c r="B9" s="17" t="s">
        <v>17</v>
      </c>
      <c r="C9" s="18">
        <v>2</v>
      </c>
      <c r="D9" s="18">
        <v>2</v>
      </c>
      <c r="E9" s="18">
        <v>1</v>
      </c>
      <c r="F9" s="18">
        <v>1</v>
      </c>
      <c r="G9" s="19">
        <v>6</v>
      </c>
      <c r="H9" s="2" t="s">
        <v>16</v>
      </c>
    </row>
    <row r="10" spans="1:13" ht="60" x14ac:dyDescent="0.25">
      <c r="A10" s="16">
        <v>3</v>
      </c>
      <c r="B10" s="17" t="s">
        <v>18</v>
      </c>
      <c r="C10" s="18">
        <v>1</v>
      </c>
      <c r="D10" s="18">
        <v>2</v>
      </c>
      <c r="E10" s="18">
        <v>2</v>
      </c>
      <c r="F10" s="18">
        <v>2</v>
      </c>
      <c r="G10" s="19">
        <v>7</v>
      </c>
      <c r="H10" s="2" t="s">
        <v>16</v>
      </c>
    </row>
    <row r="11" spans="1:13" ht="60" x14ac:dyDescent="0.25">
      <c r="A11" s="16">
        <v>4</v>
      </c>
      <c r="B11" s="17" t="s">
        <v>19</v>
      </c>
      <c r="C11" s="18">
        <v>3</v>
      </c>
      <c r="D11" s="18">
        <v>2</v>
      </c>
      <c r="E11" s="18">
        <v>2</v>
      </c>
      <c r="F11" s="18">
        <v>2</v>
      </c>
      <c r="G11" s="19">
        <v>9</v>
      </c>
      <c r="H11" s="2" t="s">
        <v>20</v>
      </c>
    </row>
    <row r="12" spans="1:13" ht="60" x14ac:dyDescent="0.25">
      <c r="A12" s="16">
        <v>5</v>
      </c>
      <c r="B12" s="17" t="s">
        <v>21</v>
      </c>
      <c r="C12" s="18">
        <v>2</v>
      </c>
      <c r="D12" s="18">
        <v>2</v>
      </c>
      <c r="E12" s="18">
        <v>2</v>
      </c>
      <c r="F12" s="18">
        <v>1</v>
      </c>
      <c r="G12" s="19">
        <v>7</v>
      </c>
      <c r="H12" s="2" t="s">
        <v>16</v>
      </c>
    </row>
    <row r="13" spans="1:13" ht="75" x14ac:dyDescent="0.25">
      <c r="A13" s="16">
        <v>6</v>
      </c>
      <c r="B13" s="17" t="s">
        <v>22</v>
      </c>
      <c r="C13" s="18">
        <v>2</v>
      </c>
      <c r="D13" s="18">
        <v>1</v>
      </c>
      <c r="E13" s="18">
        <v>2</v>
      </c>
      <c r="F13" s="18">
        <v>1</v>
      </c>
      <c r="G13" s="19">
        <v>6</v>
      </c>
      <c r="H13" s="2" t="s">
        <v>16</v>
      </c>
    </row>
    <row r="14" spans="1:13" ht="75" x14ac:dyDescent="0.25">
      <c r="A14" s="16">
        <v>7</v>
      </c>
      <c r="B14" s="17" t="s">
        <v>23</v>
      </c>
      <c r="C14" s="18">
        <v>3</v>
      </c>
      <c r="D14" s="18">
        <v>2</v>
      </c>
      <c r="E14" s="18">
        <v>2</v>
      </c>
      <c r="F14" s="18">
        <v>2</v>
      </c>
      <c r="G14" s="19">
        <v>9</v>
      </c>
      <c r="H14" s="2" t="s">
        <v>20</v>
      </c>
    </row>
    <row r="15" spans="1:13" ht="75" x14ac:dyDescent="0.25">
      <c r="A15" s="16">
        <v>8</v>
      </c>
      <c r="B15" s="17" t="s">
        <v>24</v>
      </c>
      <c r="C15" s="18">
        <v>2</v>
      </c>
      <c r="D15" s="18">
        <v>2</v>
      </c>
      <c r="E15" s="18">
        <v>2</v>
      </c>
      <c r="F15" s="18">
        <v>2</v>
      </c>
      <c r="G15" s="19">
        <v>8</v>
      </c>
      <c r="H15" s="2" t="s">
        <v>16</v>
      </c>
    </row>
    <row r="16" spans="1:13" ht="45" x14ac:dyDescent="0.25">
      <c r="A16" s="16">
        <v>9</v>
      </c>
      <c r="B16" s="17" t="s">
        <v>25</v>
      </c>
      <c r="C16" s="18">
        <v>2</v>
      </c>
      <c r="D16" s="18">
        <v>2</v>
      </c>
      <c r="E16" s="18">
        <v>2</v>
      </c>
      <c r="F16" s="18">
        <v>2</v>
      </c>
      <c r="G16" s="19">
        <v>8</v>
      </c>
      <c r="H16" s="2" t="s">
        <v>16</v>
      </c>
    </row>
    <row r="17" spans="1:8" ht="60" x14ac:dyDescent="0.25">
      <c r="A17" s="16">
        <v>10</v>
      </c>
      <c r="B17" s="17" t="s">
        <v>26</v>
      </c>
      <c r="C17" s="18">
        <v>1</v>
      </c>
      <c r="D17" s="18">
        <v>1</v>
      </c>
      <c r="E17" s="18">
        <v>1</v>
      </c>
      <c r="F17" s="18">
        <v>1</v>
      </c>
      <c r="G17" s="19">
        <v>4</v>
      </c>
      <c r="H17" s="2" t="s">
        <v>27</v>
      </c>
    </row>
    <row r="18" spans="1:8" ht="75" x14ac:dyDescent="0.25">
      <c r="A18" s="16">
        <v>11</v>
      </c>
      <c r="B18" s="17" t="s">
        <v>28</v>
      </c>
      <c r="C18" s="18">
        <v>2</v>
      </c>
      <c r="D18" s="18">
        <v>3</v>
      </c>
      <c r="E18" s="18">
        <v>2</v>
      </c>
      <c r="F18" s="18">
        <v>1</v>
      </c>
      <c r="G18" s="19">
        <v>8</v>
      </c>
      <c r="H18" s="2" t="s">
        <v>16</v>
      </c>
    </row>
    <row r="19" spans="1:8" ht="60" x14ac:dyDescent="0.25">
      <c r="A19" s="16">
        <v>12</v>
      </c>
      <c r="B19" s="17" t="s">
        <v>29</v>
      </c>
      <c r="C19" s="18">
        <v>2</v>
      </c>
      <c r="D19" s="18">
        <v>2</v>
      </c>
      <c r="E19" s="18">
        <v>2</v>
      </c>
      <c r="F19" s="18">
        <v>2</v>
      </c>
      <c r="G19" s="19">
        <v>8</v>
      </c>
      <c r="H19" s="2" t="s">
        <v>16</v>
      </c>
    </row>
    <row r="20" spans="1:8" ht="60" x14ac:dyDescent="0.25">
      <c r="A20" s="16">
        <v>13</v>
      </c>
      <c r="B20" s="17" t="s">
        <v>30</v>
      </c>
      <c r="C20" s="18">
        <v>2</v>
      </c>
      <c r="D20" s="18">
        <v>2</v>
      </c>
      <c r="E20" s="18">
        <v>2</v>
      </c>
      <c r="F20" s="18">
        <v>1</v>
      </c>
      <c r="G20" s="19">
        <v>7</v>
      </c>
      <c r="H20" s="20" t="s">
        <v>16</v>
      </c>
    </row>
    <row r="21" spans="1:8" ht="60" x14ac:dyDescent="0.25">
      <c r="A21" s="16">
        <v>14</v>
      </c>
      <c r="B21" s="17" t="s">
        <v>31</v>
      </c>
      <c r="C21" s="18">
        <v>2</v>
      </c>
      <c r="D21" s="18">
        <v>2</v>
      </c>
      <c r="E21" s="18">
        <v>2</v>
      </c>
      <c r="F21" s="18">
        <v>2</v>
      </c>
      <c r="G21" s="19">
        <v>8</v>
      </c>
      <c r="H21" s="2" t="s">
        <v>16</v>
      </c>
    </row>
    <row r="22" spans="1:8" ht="45" x14ac:dyDescent="0.25">
      <c r="A22" s="16">
        <v>15</v>
      </c>
      <c r="B22" s="17"/>
      <c r="C22" s="18"/>
      <c r="D22" s="18"/>
      <c r="E22" s="18"/>
      <c r="F22" s="18"/>
      <c r="G22" s="19">
        <v>0</v>
      </c>
      <c r="H22" s="2" t="s">
        <v>32</v>
      </c>
    </row>
    <row r="23" spans="1:8" ht="45" x14ac:dyDescent="0.25">
      <c r="A23" s="16">
        <v>16</v>
      </c>
      <c r="B23" s="17"/>
      <c r="C23" s="18"/>
      <c r="D23" s="18"/>
      <c r="E23" s="18"/>
      <c r="F23" s="18"/>
      <c r="G23" s="19">
        <v>0</v>
      </c>
      <c r="H23" s="2" t="s">
        <v>32</v>
      </c>
    </row>
    <row r="24" spans="1:8" ht="45" x14ac:dyDescent="0.25">
      <c r="A24" s="16">
        <v>17</v>
      </c>
      <c r="B24" s="17"/>
      <c r="C24" s="18"/>
      <c r="D24" s="18"/>
      <c r="E24" s="18"/>
      <c r="F24" s="18"/>
      <c r="G24" s="19">
        <v>0</v>
      </c>
      <c r="H24" s="2" t="s">
        <v>32</v>
      </c>
    </row>
    <row r="25" spans="1:8" ht="45" x14ac:dyDescent="0.25">
      <c r="A25" s="16">
        <v>18</v>
      </c>
      <c r="B25" s="17"/>
      <c r="C25" s="18"/>
      <c r="D25" s="18"/>
      <c r="E25" s="18"/>
      <c r="F25" s="18"/>
      <c r="G25" s="19">
        <v>0</v>
      </c>
      <c r="H25" s="2" t="s">
        <v>32</v>
      </c>
    </row>
    <row r="26" spans="1:8" ht="45" x14ac:dyDescent="0.25">
      <c r="A26" s="16">
        <v>19</v>
      </c>
      <c r="B26" s="17"/>
      <c r="C26" s="18"/>
      <c r="D26" s="18"/>
      <c r="E26" s="18"/>
      <c r="F26" s="18"/>
      <c r="G26" s="19">
        <v>0</v>
      </c>
      <c r="H26" s="2" t="s">
        <v>32</v>
      </c>
    </row>
    <row r="27" spans="1:8" ht="45" x14ac:dyDescent="0.25">
      <c r="A27" s="16">
        <v>20</v>
      </c>
      <c r="B27" s="17"/>
      <c r="C27" s="18"/>
      <c r="D27" s="18"/>
      <c r="E27" s="18"/>
      <c r="F27" s="18"/>
      <c r="G27" s="19">
        <v>0</v>
      </c>
      <c r="H27" s="2" t="s">
        <v>32</v>
      </c>
    </row>
    <row r="28" spans="1:8" ht="45" x14ac:dyDescent="0.25">
      <c r="A28" s="16">
        <v>21</v>
      </c>
      <c r="B28" s="17"/>
      <c r="C28" s="18"/>
      <c r="D28" s="18"/>
      <c r="E28" s="18"/>
      <c r="F28" s="18"/>
      <c r="G28" s="19">
        <v>0</v>
      </c>
      <c r="H28" s="2" t="s">
        <v>32</v>
      </c>
    </row>
  </sheetData>
  <mergeCells count="10">
    <mergeCell ref="A1:H1"/>
    <mergeCell ref="A2:A7"/>
    <mergeCell ref="B2:B7"/>
    <mergeCell ref="C2:F3"/>
    <mergeCell ref="G2:G7"/>
    <mergeCell ref="H2:H7"/>
    <mergeCell ref="C4:C7"/>
    <mergeCell ref="D4:D7"/>
    <mergeCell ref="E4:E7"/>
    <mergeCell ref="F4:F7"/>
  </mergeCells>
  <conditionalFormatting sqref="H8:H28">
    <cfRule type="expression" dxfId="39" priority="1">
      <formula>$H8="ОШИБКА"</formula>
    </cfRule>
  </conditionalFormatting>
  <conditionalFormatting sqref="H8:H28">
    <cfRule type="expression" dxfId="38" priority="2">
      <formula>$H8="НИЗКИЙ"</formula>
    </cfRule>
    <cfRule type="expression" dxfId="37" priority="3">
      <formula>$H8="СРЕДНИЙ"</formula>
    </cfRule>
    <cfRule type="expression" dxfId="36" priority="4">
      <formula>$H8="ВЫСОКИЙ"</formula>
    </cfRule>
  </conditionalFormatting>
  <dataValidations count="1">
    <dataValidation type="whole" allowBlank="1" showInputMessage="1" showErrorMessage="1" errorTitle="Внимание!" error="Введите значение от 0 до 3." sqref="C8:F28">
      <formula1>0</formula1>
      <formula2>3</formula2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"/>
  <sheetViews>
    <sheetView workbookViewId="0">
      <selection activeCell="M12" sqref="M12"/>
    </sheetView>
  </sheetViews>
  <sheetFormatPr defaultRowHeight="15" x14ac:dyDescent="0.25"/>
  <cols>
    <col min="10" max="10" width="16.7109375" customWidth="1"/>
  </cols>
  <sheetData>
    <row r="1" spans="1:14" ht="40.5" customHeight="1" x14ac:dyDescent="0.25">
      <c r="A1" s="1" t="s">
        <v>186</v>
      </c>
      <c r="B1" s="1"/>
      <c r="C1" s="1"/>
      <c r="D1" s="1"/>
      <c r="E1" s="1"/>
      <c r="F1" s="1"/>
      <c r="G1" s="1"/>
      <c r="H1" s="1"/>
      <c r="I1" s="1"/>
      <c r="J1" s="1"/>
      <c r="K1" s="2" t="s">
        <v>1</v>
      </c>
      <c r="L1" s="2" t="s">
        <v>2</v>
      </c>
      <c r="M1" s="2" t="s">
        <v>3</v>
      </c>
      <c r="N1" s="2" t="s">
        <v>4</v>
      </c>
    </row>
    <row r="2" spans="1:14" x14ac:dyDescent="0.25">
      <c r="A2" s="3" t="s">
        <v>6</v>
      </c>
      <c r="B2" s="3" t="s">
        <v>7</v>
      </c>
      <c r="C2" s="3" t="s">
        <v>8</v>
      </c>
      <c r="D2" s="3"/>
      <c r="E2" s="3"/>
      <c r="F2" s="3"/>
      <c r="G2" s="3"/>
      <c r="H2" s="3"/>
      <c r="I2" s="4" t="s">
        <v>9</v>
      </c>
      <c r="J2" s="5" t="s">
        <v>10</v>
      </c>
      <c r="K2" s="6">
        <v>1</v>
      </c>
      <c r="L2" s="7">
        <f>COUNTIF(J7:J507,"*низкий*")</f>
        <v>0</v>
      </c>
      <c r="M2" s="8">
        <v>1</v>
      </c>
      <c r="N2" s="9">
        <v>0</v>
      </c>
    </row>
    <row r="3" spans="1:14" x14ac:dyDescent="0.25">
      <c r="A3" s="3"/>
      <c r="B3" s="3"/>
      <c r="C3" s="3"/>
      <c r="D3" s="3"/>
      <c r="E3" s="3"/>
      <c r="F3" s="3"/>
      <c r="G3" s="3"/>
      <c r="H3" s="3"/>
      <c r="I3" s="11"/>
      <c r="J3" s="21"/>
    </row>
    <row r="4" spans="1:14" x14ac:dyDescent="0.25">
      <c r="A4" s="3"/>
      <c r="B4" s="3"/>
      <c r="C4" s="13" t="s">
        <v>11</v>
      </c>
      <c r="D4" s="13" t="s">
        <v>12</v>
      </c>
      <c r="E4" s="13" t="s">
        <v>13</v>
      </c>
      <c r="F4" s="13" t="s">
        <v>14</v>
      </c>
      <c r="G4" s="4" t="s">
        <v>110</v>
      </c>
      <c r="H4" s="4" t="s">
        <v>94</v>
      </c>
      <c r="I4" s="11"/>
      <c r="J4" s="21"/>
    </row>
    <row r="5" spans="1:14" x14ac:dyDescent="0.25">
      <c r="A5" s="3"/>
      <c r="B5" s="3"/>
      <c r="C5" s="13"/>
      <c r="D5" s="13"/>
      <c r="E5" s="13"/>
      <c r="F5" s="13"/>
      <c r="G5" s="11"/>
      <c r="H5" s="11"/>
      <c r="I5" s="11"/>
      <c r="J5" s="21"/>
    </row>
    <row r="6" spans="1:14" x14ac:dyDescent="0.25">
      <c r="A6" s="3"/>
      <c r="B6" s="3"/>
      <c r="C6" s="13"/>
      <c r="D6" s="13"/>
      <c r="E6" s="13"/>
      <c r="F6" s="13"/>
      <c r="G6" s="15"/>
      <c r="H6" s="15"/>
      <c r="I6" s="15"/>
      <c r="J6" s="21"/>
    </row>
    <row r="7" spans="1:14" ht="30" x14ac:dyDescent="0.25">
      <c r="A7" s="16">
        <v>1</v>
      </c>
      <c r="B7" s="18" t="s">
        <v>187</v>
      </c>
      <c r="C7" s="18">
        <v>2</v>
      </c>
      <c r="D7" s="18">
        <v>2</v>
      </c>
      <c r="E7" s="18">
        <v>1</v>
      </c>
      <c r="F7" s="18">
        <v>2</v>
      </c>
      <c r="G7" s="18">
        <v>2</v>
      </c>
      <c r="H7" s="18">
        <v>2</v>
      </c>
      <c r="I7" s="2">
        <v>11</v>
      </c>
      <c r="J7" s="2" t="s">
        <v>16</v>
      </c>
    </row>
  </sheetData>
  <mergeCells count="12"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  <mergeCell ref="F4:F6"/>
  </mergeCells>
  <conditionalFormatting sqref="J7">
    <cfRule type="expression" dxfId="3" priority="2">
      <formula>$J7="ВЫСОКИЙ"</formula>
    </cfRule>
    <cfRule type="expression" dxfId="2" priority="3">
      <formula>$J7="СРЕДНИЙ"</formula>
    </cfRule>
    <cfRule type="expression" dxfId="1" priority="4">
      <formula>$J7="НИЗКИЙ"</formula>
    </cfRule>
  </conditionalFormatting>
  <conditionalFormatting sqref="J7">
    <cfRule type="expression" dxfId="0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7">
      <formula1>0</formula1>
      <formula2>3</formula2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G15" sqref="G15"/>
    </sheetView>
  </sheetViews>
  <sheetFormatPr defaultRowHeight="15" x14ac:dyDescent="0.25"/>
  <cols>
    <col min="14" max="14" width="18.85546875" customWidth="1"/>
  </cols>
  <sheetData>
    <row r="1" spans="1:14" ht="18.75" x14ac:dyDescent="0.25">
      <c r="A1" s="24" t="s">
        <v>168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5">
      <c r="A2" s="26" t="s">
        <v>169</v>
      </c>
      <c r="B2" s="27" t="s">
        <v>170</v>
      </c>
      <c r="C2" s="27" t="s">
        <v>171</v>
      </c>
      <c r="D2" s="27" t="s">
        <v>172</v>
      </c>
      <c r="E2" s="27"/>
      <c r="F2" s="27" t="s">
        <v>173</v>
      </c>
      <c r="G2" s="27"/>
      <c r="H2" s="27" t="s">
        <v>174</v>
      </c>
      <c r="I2" s="27"/>
      <c r="J2" s="27"/>
      <c r="K2" s="27"/>
      <c r="L2" s="27"/>
      <c r="M2" s="27"/>
      <c r="N2" s="28" t="s">
        <v>175</v>
      </c>
    </row>
    <row r="3" spans="1:14" x14ac:dyDescent="0.25">
      <c r="A3" s="29"/>
      <c r="B3" s="27"/>
      <c r="C3" s="27"/>
      <c r="D3" s="27"/>
      <c r="E3" s="27"/>
      <c r="F3" s="30"/>
      <c r="G3" s="30"/>
      <c r="H3" s="30"/>
      <c r="I3" s="30"/>
      <c r="J3" s="30"/>
      <c r="K3" s="30"/>
      <c r="L3" s="30"/>
      <c r="M3" s="30"/>
      <c r="N3" s="31"/>
    </row>
    <row r="4" spans="1:14" x14ac:dyDescent="0.25">
      <c r="A4" s="29"/>
      <c r="B4" s="27"/>
      <c r="C4" s="27"/>
      <c r="D4" s="27"/>
      <c r="E4" s="27"/>
      <c r="F4" s="30"/>
      <c r="G4" s="30"/>
      <c r="H4" s="30"/>
      <c r="I4" s="30"/>
      <c r="J4" s="30"/>
      <c r="K4" s="30"/>
      <c r="L4" s="30"/>
      <c r="M4" s="30"/>
      <c r="N4" s="31"/>
    </row>
    <row r="5" spans="1:14" x14ac:dyDescent="0.25">
      <c r="A5" s="29"/>
      <c r="B5" s="27"/>
      <c r="C5" s="27"/>
      <c r="D5" s="32" t="s">
        <v>176</v>
      </c>
      <c r="E5" s="32" t="s">
        <v>177</v>
      </c>
      <c r="F5" s="32" t="s">
        <v>176</v>
      </c>
      <c r="G5" s="33" t="s">
        <v>178</v>
      </c>
      <c r="H5" s="27" t="s">
        <v>179</v>
      </c>
      <c r="I5" s="27"/>
      <c r="J5" s="27" t="s">
        <v>180</v>
      </c>
      <c r="K5" s="27"/>
      <c r="L5" s="27" t="s">
        <v>181</v>
      </c>
      <c r="M5" s="27"/>
      <c r="N5" s="31"/>
    </row>
    <row r="6" spans="1:14" x14ac:dyDescent="0.25">
      <c r="A6" s="29"/>
      <c r="B6" s="27"/>
      <c r="C6" s="27"/>
      <c r="D6" s="34"/>
      <c r="E6" s="34"/>
      <c r="F6" s="34"/>
      <c r="G6" s="35"/>
      <c r="H6" s="27"/>
      <c r="I6" s="27"/>
      <c r="J6" s="27"/>
      <c r="K6" s="27"/>
      <c r="L6" s="27"/>
      <c r="M6" s="27"/>
      <c r="N6" s="31"/>
    </row>
    <row r="7" spans="1:14" x14ac:dyDescent="0.25">
      <c r="A7" s="29"/>
      <c r="B7" s="27"/>
      <c r="C7" s="27"/>
      <c r="D7" s="34"/>
      <c r="E7" s="34"/>
      <c r="F7" s="34"/>
      <c r="G7" s="35"/>
      <c r="H7" s="27"/>
      <c r="I7" s="27"/>
      <c r="J7" s="27"/>
      <c r="K7" s="27"/>
      <c r="L7" s="27"/>
      <c r="M7" s="27"/>
      <c r="N7" s="31"/>
    </row>
    <row r="8" spans="1:14" x14ac:dyDescent="0.25">
      <c r="A8" s="29"/>
      <c r="B8" s="27"/>
      <c r="C8" s="27"/>
      <c r="D8" s="34"/>
      <c r="E8" s="34"/>
      <c r="F8" s="34"/>
      <c r="G8" s="35"/>
      <c r="H8" s="36" t="s">
        <v>176</v>
      </c>
      <c r="I8" s="36" t="s">
        <v>178</v>
      </c>
      <c r="J8" s="36" t="s">
        <v>176</v>
      </c>
      <c r="K8" s="36" t="s">
        <v>178</v>
      </c>
      <c r="L8" s="36" t="s">
        <v>176</v>
      </c>
      <c r="M8" s="36" t="s">
        <v>178</v>
      </c>
      <c r="N8" s="37"/>
    </row>
    <row r="9" spans="1:14" x14ac:dyDescent="0.25">
      <c r="A9" s="38"/>
      <c r="B9" s="39">
        <v>1</v>
      </c>
      <c r="C9" s="39">
        <v>2</v>
      </c>
      <c r="D9" s="39">
        <v>3</v>
      </c>
      <c r="E9" s="39">
        <v>4</v>
      </c>
      <c r="F9" s="39">
        <v>5</v>
      </c>
      <c r="G9" s="39">
        <v>6</v>
      </c>
      <c r="H9" s="39">
        <v>7</v>
      </c>
      <c r="I9" s="39">
        <v>8</v>
      </c>
      <c r="J9" s="39"/>
      <c r="K9" s="39">
        <v>10</v>
      </c>
      <c r="L9" s="39">
        <v>11</v>
      </c>
      <c r="M9" s="39">
        <v>12</v>
      </c>
      <c r="N9" s="39">
        <v>13</v>
      </c>
    </row>
    <row r="10" spans="1:14" x14ac:dyDescent="0.25">
      <c r="A10" s="40">
        <v>1</v>
      </c>
      <c r="B10" s="41">
        <v>1</v>
      </c>
      <c r="C10" s="42">
        <v>16</v>
      </c>
      <c r="D10" s="42">
        <v>16</v>
      </c>
      <c r="E10" s="43">
        <f>D10/C10</f>
        <v>1</v>
      </c>
      <c r="F10" s="44">
        <v>11</v>
      </c>
      <c r="G10" s="45">
        <f>F10/D10</f>
        <v>0.6875</v>
      </c>
      <c r="H10" s="46">
        <v>0</v>
      </c>
      <c r="I10" s="47">
        <v>0</v>
      </c>
      <c r="J10" s="46">
        <v>11</v>
      </c>
      <c r="K10" s="47">
        <v>0.78569999999999995</v>
      </c>
      <c r="L10" s="46">
        <v>2</v>
      </c>
      <c r="M10" s="47">
        <v>0.1429</v>
      </c>
      <c r="N10" s="48" t="e">
        <v>#REF!</v>
      </c>
    </row>
    <row r="11" spans="1:14" x14ac:dyDescent="0.25">
      <c r="A11" s="40"/>
      <c r="B11" s="41">
        <v>2</v>
      </c>
      <c r="C11" s="42">
        <v>23</v>
      </c>
      <c r="D11" s="42">
        <v>23</v>
      </c>
      <c r="E11" s="43">
        <v>1</v>
      </c>
      <c r="F11" s="44">
        <v>22</v>
      </c>
      <c r="G11" s="45">
        <v>1</v>
      </c>
      <c r="H11" s="46">
        <v>0</v>
      </c>
      <c r="I11" s="47">
        <v>0</v>
      </c>
      <c r="J11" s="46">
        <v>15</v>
      </c>
      <c r="K11" s="47">
        <v>0.68179999999999996</v>
      </c>
      <c r="L11" s="46">
        <v>7</v>
      </c>
      <c r="M11" s="47">
        <v>0.31819999999999998</v>
      </c>
      <c r="N11" s="48" t="e">
        <v>#REF!</v>
      </c>
    </row>
    <row r="12" spans="1:14" x14ac:dyDescent="0.25">
      <c r="A12" s="40">
        <v>2</v>
      </c>
      <c r="B12" s="49">
        <v>3</v>
      </c>
      <c r="C12" s="50">
        <v>23</v>
      </c>
      <c r="D12" s="50">
        <v>23</v>
      </c>
      <c r="E12" s="51">
        <f t="shared" ref="E12:E22" si="0">D12/C12</f>
        <v>1</v>
      </c>
      <c r="F12" s="52">
        <v>20</v>
      </c>
      <c r="G12" s="53">
        <f t="shared" ref="G12:G22" si="1">F12/D12</f>
        <v>0.86956521739130432</v>
      </c>
      <c r="H12" s="54">
        <v>4</v>
      </c>
      <c r="I12" s="55">
        <f t="shared" ref="I12:I22" si="2">H12/F12</f>
        <v>0.2</v>
      </c>
      <c r="J12" s="54">
        <v>14</v>
      </c>
      <c r="K12" s="55">
        <f t="shared" ref="K12:K22" si="3">J12/F12</f>
        <v>0.7</v>
      </c>
      <c r="L12" s="54">
        <v>4</v>
      </c>
      <c r="M12" s="55">
        <f t="shared" ref="M12:M22" si="4">L12/F12</f>
        <v>0.2</v>
      </c>
      <c r="N12" s="56" t="e">
        <v>#REF!</v>
      </c>
    </row>
    <row r="13" spans="1:14" x14ac:dyDescent="0.25">
      <c r="A13" s="40">
        <v>3</v>
      </c>
      <c r="B13" s="49">
        <v>4</v>
      </c>
      <c r="C13" s="50">
        <v>30</v>
      </c>
      <c r="D13" s="50">
        <v>30</v>
      </c>
      <c r="E13" s="51">
        <f t="shared" si="0"/>
        <v>1</v>
      </c>
      <c r="F13" s="52">
        <v>14</v>
      </c>
      <c r="G13" s="53">
        <f t="shared" si="1"/>
        <v>0.46666666666666667</v>
      </c>
      <c r="H13" s="54">
        <v>1</v>
      </c>
      <c r="I13" s="55">
        <f t="shared" si="2"/>
        <v>7.1428571428571425E-2</v>
      </c>
      <c r="J13" s="54">
        <v>11</v>
      </c>
      <c r="K13" s="55">
        <f t="shared" si="3"/>
        <v>0.7857142857142857</v>
      </c>
      <c r="L13" s="54">
        <v>2</v>
      </c>
      <c r="M13" s="55">
        <f t="shared" si="4"/>
        <v>0.14285714285714285</v>
      </c>
      <c r="N13" s="56" t="e">
        <v>#REF!</v>
      </c>
    </row>
    <row r="14" spans="1:14" x14ac:dyDescent="0.25">
      <c r="A14" s="40">
        <v>4</v>
      </c>
      <c r="B14" s="49" t="s">
        <v>182</v>
      </c>
      <c r="C14" s="50">
        <v>13</v>
      </c>
      <c r="D14" s="50">
        <v>13</v>
      </c>
      <c r="E14" s="51">
        <f t="shared" si="0"/>
        <v>1</v>
      </c>
      <c r="F14" s="52">
        <v>15</v>
      </c>
      <c r="G14" s="53">
        <f t="shared" si="1"/>
        <v>1.1538461538461537</v>
      </c>
      <c r="H14" s="54">
        <v>0</v>
      </c>
      <c r="I14" s="55">
        <f t="shared" si="2"/>
        <v>0</v>
      </c>
      <c r="J14" s="54">
        <v>13</v>
      </c>
      <c r="K14" s="55">
        <f t="shared" si="3"/>
        <v>0.8666666666666667</v>
      </c>
      <c r="L14" s="54">
        <f>'[1]6 класс'!M2</f>
        <v>2</v>
      </c>
      <c r="M14" s="55">
        <f t="shared" si="4"/>
        <v>0.13333333333333333</v>
      </c>
      <c r="N14" s="56" t="e">
        <v>#REF!</v>
      </c>
    </row>
    <row r="15" spans="1:14" x14ac:dyDescent="0.25">
      <c r="A15" s="40">
        <v>5</v>
      </c>
      <c r="B15" s="49" t="s">
        <v>183</v>
      </c>
      <c r="C15" s="50">
        <v>14</v>
      </c>
      <c r="D15" s="50">
        <v>14</v>
      </c>
      <c r="E15" s="51">
        <f t="shared" si="0"/>
        <v>1</v>
      </c>
      <c r="F15" s="52">
        <v>13</v>
      </c>
      <c r="G15" s="53">
        <f t="shared" si="1"/>
        <v>0.9285714285714286</v>
      </c>
      <c r="H15" s="54">
        <f>'[1]7 б класс'!L2</f>
        <v>1</v>
      </c>
      <c r="I15" s="55">
        <f t="shared" si="2"/>
        <v>7.6923076923076927E-2</v>
      </c>
      <c r="J15" s="54">
        <v>12</v>
      </c>
      <c r="K15" s="55">
        <f t="shared" si="3"/>
        <v>0.92307692307692313</v>
      </c>
      <c r="L15" s="54">
        <f>'[1]7 б класс'!N2</f>
        <v>2</v>
      </c>
      <c r="M15" s="55">
        <f t="shared" si="4"/>
        <v>0.15384615384615385</v>
      </c>
      <c r="N15" s="56" t="e">
        <v>#REF!</v>
      </c>
    </row>
    <row r="16" spans="1:14" x14ac:dyDescent="0.25">
      <c r="A16" s="40">
        <v>6</v>
      </c>
      <c r="B16" s="49">
        <v>6</v>
      </c>
      <c r="C16" s="50">
        <v>16</v>
      </c>
      <c r="D16" s="50">
        <v>16</v>
      </c>
      <c r="E16" s="51">
        <f t="shared" si="0"/>
        <v>1</v>
      </c>
      <c r="F16" s="52">
        <v>10</v>
      </c>
      <c r="G16" s="53">
        <f t="shared" si="1"/>
        <v>0.625</v>
      </c>
      <c r="H16" s="54">
        <v>1</v>
      </c>
      <c r="I16" s="55">
        <f t="shared" si="2"/>
        <v>0.1</v>
      </c>
      <c r="J16" s="54">
        <f>'[1]8 кл'!M2</f>
        <v>7</v>
      </c>
      <c r="K16" s="55">
        <f t="shared" si="3"/>
        <v>0.7</v>
      </c>
      <c r="L16" s="54">
        <f>'[1]8 кл'!N2</f>
        <v>4</v>
      </c>
      <c r="M16" s="55">
        <f t="shared" si="4"/>
        <v>0.4</v>
      </c>
      <c r="N16" s="56" t="e">
        <v>#REF!</v>
      </c>
    </row>
    <row r="17" spans="1:14" x14ac:dyDescent="0.25">
      <c r="A17" s="40">
        <v>7</v>
      </c>
      <c r="B17" s="49">
        <v>7</v>
      </c>
      <c r="C17" s="50">
        <v>29</v>
      </c>
      <c r="D17" s="50">
        <v>29</v>
      </c>
      <c r="E17" s="51">
        <f t="shared" si="0"/>
        <v>1</v>
      </c>
      <c r="F17" s="52">
        <v>19</v>
      </c>
      <c r="G17" s="53">
        <f t="shared" si="1"/>
        <v>0.65517241379310343</v>
      </c>
      <c r="H17" s="54">
        <f>'[1]9кл'!L2</f>
        <v>4</v>
      </c>
      <c r="I17" s="55">
        <f t="shared" si="2"/>
        <v>0.21052631578947367</v>
      </c>
      <c r="J17" s="54">
        <f>'[1]9кл'!M2</f>
        <v>16</v>
      </c>
      <c r="K17" s="55">
        <f t="shared" si="3"/>
        <v>0.84210526315789469</v>
      </c>
      <c r="L17" s="54">
        <f>'[1]9кл'!N2</f>
        <v>2</v>
      </c>
      <c r="M17" s="55">
        <f t="shared" si="4"/>
        <v>0.10526315789473684</v>
      </c>
      <c r="N17" s="56" t="e">
        <v>#REF!</v>
      </c>
    </row>
    <row r="18" spans="1:14" x14ac:dyDescent="0.25">
      <c r="A18" s="40">
        <v>8</v>
      </c>
      <c r="B18" s="49">
        <v>8</v>
      </c>
      <c r="C18" s="50">
        <v>14</v>
      </c>
      <c r="D18" s="50">
        <v>14</v>
      </c>
      <c r="E18" s="51">
        <f t="shared" si="0"/>
        <v>1</v>
      </c>
      <c r="F18" s="52">
        <v>15</v>
      </c>
      <c r="G18" s="53">
        <f t="shared" si="1"/>
        <v>1.0714285714285714</v>
      </c>
      <c r="H18" s="54">
        <f>'[1]10 кл'!L2</f>
        <v>0</v>
      </c>
      <c r="I18" s="55">
        <f t="shared" si="2"/>
        <v>0</v>
      </c>
      <c r="J18" s="54">
        <f>'[1]10 кл'!M2</f>
        <v>12</v>
      </c>
      <c r="K18" s="55">
        <f t="shared" si="3"/>
        <v>0.8</v>
      </c>
      <c r="L18" s="54">
        <f>'[1]10 кл'!N2</f>
        <v>3</v>
      </c>
      <c r="M18" s="55">
        <f t="shared" si="4"/>
        <v>0.2</v>
      </c>
      <c r="N18" s="56" t="e">
        <v>#REF!</v>
      </c>
    </row>
    <row r="19" spans="1:14" x14ac:dyDescent="0.25">
      <c r="A19" s="40">
        <v>9</v>
      </c>
      <c r="B19" s="49">
        <v>9</v>
      </c>
      <c r="C19" s="50">
        <v>21</v>
      </c>
      <c r="D19" s="50">
        <v>21</v>
      </c>
      <c r="E19" s="51">
        <f t="shared" si="0"/>
        <v>1</v>
      </c>
      <c r="F19" s="52">
        <v>15</v>
      </c>
      <c r="G19" s="53">
        <f t="shared" si="1"/>
        <v>0.7142857142857143</v>
      </c>
      <c r="H19" s="54">
        <f>'[1]11 кл'!L2</f>
        <v>0</v>
      </c>
      <c r="I19" s="55">
        <f t="shared" si="2"/>
        <v>0</v>
      </c>
      <c r="J19" s="54">
        <f>'[1]11 кл'!M2</f>
        <v>15</v>
      </c>
      <c r="K19" s="55">
        <f t="shared" si="3"/>
        <v>1</v>
      </c>
      <c r="L19" s="54">
        <f>'[1]11 кл'!N2</f>
        <v>3</v>
      </c>
      <c r="M19" s="55">
        <f t="shared" si="4"/>
        <v>0.2</v>
      </c>
      <c r="N19" s="56" t="e">
        <v>#REF!</v>
      </c>
    </row>
    <row r="20" spans="1:14" x14ac:dyDescent="0.25">
      <c r="A20" s="40">
        <v>10</v>
      </c>
      <c r="B20" s="49">
        <v>10</v>
      </c>
      <c r="C20" s="50">
        <v>10</v>
      </c>
      <c r="D20" s="50">
        <v>10</v>
      </c>
      <c r="E20" s="51">
        <f t="shared" si="0"/>
        <v>1</v>
      </c>
      <c r="F20" s="52">
        <v>10</v>
      </c>
      <c r="G20" s="53">
        <f t="shared" si="1"/>
        <v>1</v>
      </c>
      <c r="H20" s="54" t="e">
        <f>#REF!</f>
        <v>#REF!</v>
      </c>
      <c r="I20" s="55" t="e">
        <f t="shared" si="2"/>
        <v>#REF!</v>
      </c>
      <c r="J20" s="54" t="e">
        <f>#REF!</f>
        <v>#REF!</v>
      </c>
      <c r="K20" s="55" t="e">
        <f t="shared" si="3"/>
        <v>#REF!</v>
      </c>
      <c r="L20" s="54" t="e">
        <f>#REF!</f>
        <v>#REF!</v>
      </c>
      <c r="M20" s="55" t="e">
        <f t="shared" si="4"/>
        <v>#REF!</v>
      </c>
      <c r="N20" s="56" t="e">
        <v>#REF!</v>
      </c>
    </row>
    <row r="21" spans="1:14" x14ac:dyDescent="0.25">
      <c r="A21" s="40">
        <v>11</v>
      </c>
      <c r="B21" s="49">
        <v>11</v>
      </c>
      <c r="C21" s="50">
        <v>1</v>
      </c>
      <c r="D21" s="50">
        <v>1</v>
      </c>
      <c r="E21" s="51">
        <f t="shared" si="0"/>
        <v>1</v>
      </c>
      <c r="F21" s="52">
        <v>4</v>
      </c>
      <c r="G21" s="53">
        <f t="shared" si="1"/>
        <v>4</v>
      </c>
      <c r="H21" s="54" t="e">
        <f>#REF!</f>
        <v>#REF!</v>
      </c>
      <c r="I21" s="55" t="e">
        <f t="shared" si="2"/>
        <v>#REF!</v>
      </c>
      <c r="J21" s="54" t="e">
        <f>#REF!</f>
        <v>#REF!</v>
      </c>
      <c r="K21" s="55" t="e">
        <f t="shared" si="3"/>
        <v>#REF!</v>
      </c>
      <c r="L21" s="54" t="e">
        <f>#REF!</f>
        <v>#REF!</v>
      </c>
      <c r="M21" s="55" t="e">
        <f t="shared" si="4"/>
        <v>#REF!</v>
      </c>
      <c r="N21" s="56" t="e">
        <v>#REF!</v>
      </c>
    </row>
    <row r="22" spans="1:14" x14ac:dyDescent="0.25">
      <c r="A22" s="57" t="s">
        <v>184</v>
      </c>
      <c r="B22" s="38"/>
      <c r="C22" s="58">
        <f>SUM(C10:C21)</f>
        <v>210</v>
      </c>
      <c r="D22" s="59">
        <f>SUM(D10:D21)</f>
        <v>210</v>
      </c>
      <c r="E22" s="51">
        <f t="shared" si="0"/>
        <v>1</v>
      </c>
      <c r="F22" s="59">
        <f>SUM(F10:F21)</f>
        <v>168</v>
      </c>
      <c r="G22" s="53">
        <f t="shared" si="1"/>
        <v>0.8</v>
      </c>
      <c r="H22" s="58" t="e">
        <f>SUM(H10:H21)</f>
        <v>#REF!</v>
      </c>
      <c r="I22" s="55" t="e">
        <f t="shared" si="2"/>
        <v>#REF!</v>
      </c>
      <c r="J22" s="58" t="e">
        <f>SUM(J10:J21)</f>
        <v>#REF!</v>
      </c>
      <c r="K22" s="55" t="e">
        <f t="shared" si="3"/>
        <v>#REF!</v>
      </c>
      <c r="L22" s="58" t="e">
        <f>SUM(L10:L21)</f>
        <v>#REF!</v>
      </c>
      <c r="M22" s="55" t="e">
        <f t="shared" si="4"/>
        <v>#REF!</v>
      </c>
      <c r="N22" s="56" t="e">
        <v>#REF!</v>
      </c>
    </row>
  </sheetData>
  <mergeCells count="16">
    <mergeCell ref="F5:F8"/>
    <mergeCell ref="G5:G8"/>
    <mergeCell ref="H5:I7"/>
    <mergeCell ref="J5:K7"/>
    <mergeCell ref="L5:M7"/>
    <mergeCell ref="A22:B22"/>
    <mergeCell ref="A1:N1"/>
    <mergeCell ref="A2:A9"/>
    <mergeCell ref="B2:B8"/>
    <mergeCell ref="C2:C8"/>
    <mergeCell ref="D2:E4"/>
    <mergeCell ref="F2:G4"/>
    <mergeCell ref="H2:M4"/>
    <mergeCell ref="N2:N8"/>
    <mergeCell ref="D5:D8"/>
    <mergeCell ref="E5:E8"/>
  </mergeCells>
  <dataValidations count="6">
    <dataValidation type="whole" operator="lessThanOrEqual" allowBlank="1" showInputMessage="1" showErrorMessage="1" error="Количество сдавших тест не может превышать количество обучающихся с основной группой здоровья" sqref="F12:F21">
      <formula1>D12</formula1>
    </dataValidation>
    <dataValidation type="whole" operator="lessThanOrEqual" allowBlank="1" showInputMessage="1" showErrorMessage="1" error="Количество обучающихся с средним уровнем физической подготовленности не может превышать количество обучающихся с основной группой здоровья" sqref="J10:J21">
      <formula1>D10</formula1>
    </dataValidation>
    <dataValidation type="whole" operator="lessThanOrEqual" allowBlank="1" showInputMessage="1" showErrorMessage="1" error="Количество обучающихся с низким уровнем физической подготовленности не может превышать количество обучающихся с основной группой здоровья" sqref="H10:H21">
      <formula1>D10</formula1>
    </dataValidation>
    <dataValidation type="whole" operator="lessThanOrEqual" allowBlank="1" showInputMessage="1" showErrorMessage="1" error="Количество обучающихся с высоким уровнем физической подготовленности не может превышать количество обучающихся с основной группой здоровья" sqref="L10:L21">
      <formula1>D10</formula1>
    </dataValidation>
    <dataValidation type="whole" operator="lessThanOrEqual" allowBlank="1" showInputMessage="1" showErrorMessage="1" error="Количество обучающихся с основной группой здоровья не может превышать количество обучающихся в ОО" sqref="D10:D21">
      <formula1>C10</formula1>
    </dataValidation>
    <dataValidation type="whole" operator="lessThanOrEqual" showInputMessage="1" showErrorMessage="1" error="Количество сдавших тест не может превышать количество обучающихся с основной группой здоровья" sqref="F10:F11">
      <formula1>D10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9"/>
  <sheetViews>
    <sheetView workbookViewId="0">
      <selection activeCell="K8" sqref="K8"/>
    </sheetView>
  </sheetViews>
  <sheetFormatPr defaultRowHeight="15" x14ac:dyDescent="0.25"/>
  <sheetData>
    <row r="1" spans="1:13" ht="90" x14ac:dyDescent="0.25">
      <c r="A1" s="1" t="s">
        <v>77</v>
      </c>
      <c r="B1" s="1"/>
      <c r="C1" s="1"/>
      <c r="D1" s="1"/>
      <c r="E1" s="1"/>
      <c r="F1" s="1"/>
      <c r="G1" s="1"/>
      <c r="H1" s="1"/>
      <c r="I1" s="2" t="s">
        <v>1</v>
      </c>
      <c r="J1" s="2" t="s">
        <v>2</v>
      </c>
      <c r="K1" s="2" t="s">
        <v>3</v>
      </c>
      <c r="L1" s="2" t="s">
        <v>4</v>
      </c>
      <c r="M1" s="2" t="s">
        <v>5</v>
      </c>
    </row>
    <row r="2" spans="1:13" x14ac:dyDescent="0.25">
      <c r="A2" s="3" t="s">
        <v>6</v>
      </c>
      <c r="B2" s="3" t="s">
        <v>7</v>
      </c>
      <c r="C2" s="3" t="s">
        <v>8</v>
      </c>
      <c r="D2" s="3"/>
      <c r="E2" s="3"/>
      <c r="F2" s="3"/>
      <c r="G2" s="4" t="s">
        <v>9</v>
      </c>
      <c r="H2" s="5" t="s">
        <v>10</v>
      </c>
      <c r="I2" s="6">
        <v>22</v>
      </c>
      <c r="J2" s="7">
        <f>COUNTIF(H8:H507,"*низкий*")</f>
        <v>0</v>
      </c>
      <c r="K2" s="8">
        <v>15</v>
      </c>
      <c r="L2" s="9">
        <v>7</v>
      </c>
      <c r="M2" s="10"/>
    </row>
    <row r="3" spans="1:13" x14ac:dyDescent="0.25">
      <c r="A3" s="3"/>
      <c r="B3" s="3"/>
      <c r="C3" s="3"/>
      <c r="D3" s="3"/>
      <c r="E3" s="3"/>
      <c r="F3" s="3"/>
      <c r="G3" s="11"/>
      <c r="H3" s="21"/>
    </row>
    <row r="4" spans="1:13" x14ac:dyDescent="0.25">
      <c r="A4" s="3"/>
      <c r="B4" s="3"/>
      <c r="C4" s="13" t="s">
        <v>11</v>
      </c>
      <c r="D4" s="13" t="s">
        <v>12</v>
      </c>
      <c r="E4" s="13" t="s">
        <v>13</v>
      </c>
      <c r="F4" s="13" t="s">
        <v>14</v>
      </c>
      <c r="G4" s="11"/>
      <c r="H4" s="21"/>
    </row>
    <row r="5" spans="1:13" x14ac:dyDescent="0.25">
      <c r="A5" s="3"/>
      <c r="B5" s="3"/>
      <c r="C5" s="13"/>
      <c r="D5" s="13"/>
      <c r="E5" s="13"/>
      <c r="F5" s="13"/>
      <c r="G5" s="11"/>
      <c r="H5" s="21"/>
    </row>
    <row r="6" spans="1:13" x14ac:dyDescent="0.25">
      <c r="A6" s="3"/>
      <c r="B6" s="3"/>
      <c r="C6" s="13"/>
      <c r="D6" s="13"/>
      <c r="E6" s="13"/>
      <c r="F6" s="13"/>
      <c r="G6" s="11"/>
      <c r="H6" s="21"/>
    </row>
    <row r="7" spans="1:13" x14ac:dyDescent="0.25">
      <c r="A7" s="3"/>
      <c r="B7" s="3"/>
      <c r="C7" s="13"/>
      <c r="D7" s="13"/>
      <c r="E7" s="13"/>
      <c r="F7" s="13"/>
      <c r="G7" s="15"/>
      <c r="H7" s="22"/>
    </row>
    <row r="8" spans="1:13" ht="75" x14ac:dyDescent="0.25">
      <c r="A8" s="16">
        <v>1</v>
      </c>
      <c r="B8" s="18" t="s">
        <v>33</v>
      </c>
      <c r="C8" s="18">
        <v>1</v>
      </c>
      <c r="D8" s="18">
        <v>2</v>
      </c>
      <c r="E8" s="18">
        <v>2</v>
      </c>
      <c r="F8" s="18">
        <v>3</v>
      </c>
      <c r="G8" s="19">
        <v>8</v>
      </c>
      <c r="H8" s="2" t="s">
        <v>16</v>
      </c>
    </row>
    <row r="9" spans="1:13" ht="60" x14ac:dyDescent="0.25">
      <c r="A9" s="16">
        <v>2</v>
      </c>
      <c r="B9" s="18" t="s">
        <v>34</v>
      </c>
      <c r="C9" s="18">
        <v>1</v>
      </c>
      <c r="D9" s="18">
        <v>3</v>
      </c>
      <c r="E9" s="18">
        <v>2</v>
      </c>
      <c r="F9" s="18">
        <v>1</v>
      </c>
      <c r="G9" s="19">
        <v>7</v>
      </c>
      <c r="H9" s="2" t="s">
        <v>16</v>
      </c>
    </row>
    <row r="10" spans="1:13" ht="60" x14ac:dyDescent="0.25">
      <c r="A10" s="16">
        <v>3</v>
      </c>
      <c r="B10" s="18" t="s">
        <v>35</v>
      </c>
      <c r="C10" s="18">
        <v>1</v>
      </c>
      <c r="D10" s="18">
        <v>3</v>
      </c>
      <c r="E10" s="18">
        <v>3</v>
      </c>
      <c r="F10" s="18">
        <v>2</v>
      </c>
      <c r="G10" s="19">
        <v>9</v>
      </c>
      <c r="H10" s="2" t="s">
        <v>20</v>
      </c>
    </row>
    <row r="11" spans="1:13" ht="75" x14ac:dyDescent="0.25">
      <c r="A11" s="16">
        <v>4</v>
      </c>
      <c r="B11" s="18" t="s">
        <v>36</v>
      </c>
      <c r="C11" s="18">
        <v>1</v>
      </c>
      <c r="D11" s="18">
        <v>1</v>
      </c>
      <c r="E11" s="18">
        <v>1</v>
      </c>
      <c r="F11" s="18">
        <v>2</v>
      </c>
      <c r="G11" s="19">
        <v>5</v>
      </c>
      <c r="H11" s="2" t="s">
        <v>16</v>
      </c>
    </row>
    <row r="12" spans="1:13" ht="75" x14ac:dyDescent="0.25">
      <c r="A12" s="16">
        <v>5</v>
      </c>
      <c r="B12" s="18" t="s">
        <v>37</v>
      </c>
      <c r="C12" s="18">
        <v>2</v>
      </c>
      <c r="D12" s="18">
        <v>1</v>
      </c>
      <c r="E12" s="18">
        <v>1</v>
      </c>
      <c r="F12" s="18">
        <v>1</v>
      </c>
      <c r="G12" s="19">
        <v>5</v>
      </c>
      <c r="H12" s="2" t="s">
        <v>16</v>
      </c>
    </row>
    <row r="13" spans="1:13" ht="60" x14ac:dyDescent="0.25">
      <c r="A13" s="16">
        <v>6</v>
      </c>
      <c r="B13" s="18" t="s">
        <v>38</v>
      </c>
      <c r="C13" s="18">
        <v>2</v>
      </c>
      <c r="D13" s="18">
        <v>3</v>
      </c>
      <c r="E13" s="18">
        <v>2</v>
      </c>
      <c r="F13" s="18">
        <v>2</v>
      </c>
      <c r="G13" s="19">
        <v>9</v>
      </c>
      <c r="H13" s="2" t="s">
        <v>20</v>
      </c>
    </row>
    <row r="14" spans="1:13" ht="75" x14ac:dyDescent="0.25">
      <c r="A14" s="16">
        <v>7</v>
      </c>
      <c r="B14" s="18" t="s">
        <v>39</v>
      </c>
      <c r="C14" s="18">
        <v>2</v>
      </c>
      <c r="D14" s="18">
        <v>2</v>
      </c>
      <c r="E14" s="18">
        <v>2</v>
      </c>
      <c r="F14" s="18">
        <v>3</v>
      </c>
      <c r="G14" s="19">
        <v>9</v>
      </c>
      <c r="H14" s="2" t="s">
        <v>20</v>
      </c>
    </row>
    <row r="15" spans="1:13" ht="60" x14ac:dyDescent="0.25">
      <c r="A15" s="16">
        <v>8</v>
      </c>
      <c r="B15" s="18" t="s">
        <v>40</v>
      </c>
      <c r="C15" s="18">
        <v>1</v>
      </c>
      <c r="D15" s="18">
        <v>2</v>
      </c>
      <c r="E15" s="18">
        <v>2</v>
      </c>
      <c r="F15" s="18">
        <v>3</v>
      </c>
      <c r="G15" s="19">
        <v>8</v>
      </c>
      <c r="H15" s="2" t="s">
        <v>16</v>
      </c>
    </row>
    <row r="16" spans="1:13" ht="60" x14ac:dyDescent="0.25">
      <c r="A16" s="16">
        <v>9</v>
      </c>
      <c r="B16" s="18" t="s">
        <v>41</v>
      </c>
      <c r="C16" s="18">
        <v>2</v>
      </c>
      <c r="D16" s="18">
        <v>2</v>
      </c>
      <c r="E16" s="18">
        <v>2</v>
      </c>
      <c r="F16" s="18">
        <v>2</v>
      </c>
      <c r="G16" s="19">
        <v>8</v>
      </c>
      <c r="H16" s="2" t="s">
        <v>16</v>
      </c>
    </row>
    <row r="17" spans="1:8" ht="60" x14ac:dyDescent="0.25">
      <c r="A17" s="16">
        <v>10</v>
      </c>
      <c r="B17" s="18" t="s">
        <v>42</v>
      </c>
      <c r="C17" s="18">
        <v>2</v>
      </c>
      <c r="D17" s="18">
        <v>2</v>
      </c>
      <c r="E17" s="18">
        <v>2</v>
      </c>
      <c r="F17" s="18">
        <v>2</v>
      </c>
      <c r="G17" s="19">
        <v>8</v>
      </c>
      <c r="H17" s="2" t="s">
        <v>16</v>
      </c>
    </row>
    <row r="18" spans="1:8" ht="75" x14ac:dyDescent="0.25">
      <c r="A18" s="16">
        <v>11</v>
      </c>
      <c r="B18" s="18" t="s">
        <v>43</v>
      </c>
      <c r="C18" s="18">
        <v>1</v>
      </c>
      <c r="D18" s="18">
        <v>2</v>
      </c>
      <c r="E18" s="18">
        <v>1</v>
      </c>
      <c r="F18" s="18">
        <v>1</v>
      </c>
      <c r="G18" s="19">
        <v>5</v>
      </c>
      <c r="H18" s="2" t="s">
        <v>16</v>
      </c>
    </row>
    <row r="19" spans="1:8" ht="75" x14ac:dyDescent="0.25">
      <c r="A19" s="16">
        <v>12</v>
      </c>
      <c r="B19" s="18" t="s">
        <v>44</v>
      </c>
      <c r="C19" s="18">
        <v>2</v>
      </c>
      <c r="D19" s="18">
        <v>2</v>
      </c>
      <c r="E19" s="18">
        <v>2</v>
      </c>
      <c r="F19" s="18">
        <v>2</v>
      </c>
      <c r="G19" s="19">
        <v>8</v>
      </c>
      <c r="H19" s="2" t="s">
        <v>16</v>
      </c>
    </row>
    <row r="20" spans="1:8" ht="75" x14ac:dyDescent="0.25">
      <c r="A20" s="16">
        <v>13</v>
      </c>
      <c r="B20" s="18" t="s">
        <v>45</v>
      </c>
      <c r="C20" s="18">
        <v>2</v>
      </c>
      <c r="D20" s="18">
        <v>3</v>
      </c>
      <c r="E20" s="18">
        <v>2</v>
      </c>
      <c r="F20" s="18">
        <v>1</v>
      </c>
      <c r="G20" s="19">
        <v>8</v>
      </c>
      <c r="H20" s="2" t="s">
        <v>16</v>
      </c>
    </row>
    <row r="21" spans="1:8" ht="60" x14ac:dyDescent="0.25">
      <c r="A21" s="16">
        <v>14</v>
      </c>
      <c r="B21" s="18" t="s">
        <v>46</v>
      </c>
      <c r="C21" s="18">
        <v>2</v>
      </c>
      <c r="D21" s="18">
        <v>3</v>
      </c>
      <c r="E21" s="18">
        <v>3</v>
      </c>
      <c r="F21" s="18">
        <v>3</v>
      </c>
      <c r="G21" s="19">
        <v>11</v>
      </c>
      <c r="H21" s="2" t="s">
        <v>20</v>
      </c>
    </row>
    <row r="22" spans="1:8" ht="60" x14ac:dyDescent="0.25">
      <c r="A22" s="16">
        <v>15</v>
      </c>
      <c r="B22" s="18" t="s">
        <v>47</v>
      </c>
      <c r="C22" s="18">
        <v>2</v>
      </c>
      <c r="D22" s="18">
        <v>2</v>
      </c>
      <c r="E22" s="18">
        <v>3</v>
      </c>
      <c r="F22" s="18">
        <v>3</v>
      </c>
      <c r="G22" s="19">
        <v>10</v>
      </c>
      <c r="H22" s="2" t="s">
        <v>20</v>
      </c>
    </row>
    <row r="23" spans="1:8" ht="60" x14ac:dyDescent="0.25">
      <c r="A23" s="16">
        <v>16</v>
      </c>
      <c r="B23" s="18" t="s">
        <v>48</v>
      </c>
      <c r="C23" s="18">
        <v>2</v>
      </c>
      <c r="D23" s="18">
        <v>2</v>
      </c>
      <c r="E23" s="18">
        <v>3</v>
      </c>
      <c r="F23" s="18">
        <v>3</v>
      </c>
      <c r="G23" s="19">
        <v>10</v>
      </c>
      <c r="H23" s="2" t="s">
        <v>20</v>
      </c>
    </row>
    <row r="24" spans="1:8" ht="60" x14ac:dyDescent="0.25">
      <c r="A24" s="16">
        <v>17</v>
      </c>
      <c r="B24" s="18" t="s">
        <v>49</v>
      </c>
      <c r="C24" s="18">
        <v>2</v>
      </c>
      <c r="D24" s="18">
        <v>1</v>
      </c>
      <c r="E24" s="18">
        <v>1</v>
      </c>
      <c r="F24" s="18">
        <v>2</v>
      </c>
      <c r="G24" s="19">
        <v>6</v>
      </c>
      <c r="H24" s="2" t="s">
        <v>16</v>
      </c>
    </row>
    <row r="25" spans="1:8" ht="60" x14ac:dyDescent="0.25">
      <c r="A25" s="16">
        <v>18</v>
      </c>
      <c r="B25" s="18" t="s">
        <v>50</v>
      </c>
      <c r="C25" s="18">
        <v>2</v>
      </c>
      <c r="D25" s="18">
        <v>2</v>
      </c>
      <c r="E25" s="18">
        <v>2</v>
      </c>
      <c r="F25" s="18">
        <v>2</v>
      </c>
      <c r="G25" s="19">
        <v>8</v>
      </c>
      <c r="H25" s="2" t="s">
        <v>16</v>
      </c>
    </row>
    <row r="26" spans="1:8" ht="75" x14ac:dyDescent="0.25">
      <c r="A26" s="16">
        <v>19</v>
      </c>
      <c r="B26" s="18" t="s">
        <v>51</v>
      </c>
      <c r="C26" s="18">
        <v>2</v>
      </c>
      <c r="D26" s="18">
        <v>1</v>
      </c>
      <c r="E26" s="18">
        <v>2</v>
      </c>
      <c r="F26" s="18">
        <v>2</v>
      </c>
      <c r="G26" s="19">
        <v>7</v>
      </c>
      <c r="H26" s="2" t="s">
        <v>16</v>
      </c>
    </row>
    <row r="27" spans="1:8" ht="60" x14ac:dyDescent="0.25">
      <c r="A27" s="16">
        <v>20</v>
      </c>
      <c r="B27" s="18" t="s">
        <v>52</v>
      </c>
      <c r="C27" s="18">
        <v>2</v>
      </c>
      <c r="D27" s="18">
        <v>2</v>
      </c>
      <c r="E27" s="18">
        <v>3</v>
      </c>
      <c r="F27" s="18">
        <v>2</v>
      </c>
      <c r="G27" s="19">
        <v>9</v>
      </c>
      <c r="H27" s="2" t="s">
        <v>20</v>
      </c>
    </row>
    <row r="28" spans="1:8" ht="60" x14ac:dyDescent="0.25">
      <c r="A28" s="16">
        <v>21</v>
      </c>
      <c r="B28" s="18" t="s">
        <v>53</v>
      </c>
      <c r="C28" s="18">
        <v>2</v>
      </c>
      <c r="D28" s="18">
        <v>2</v>
      </c>
      <c r="E28" s="18">
        <v>2</v>
      </c>
      <c r="F28" s="18">
        <v>2</v>
      </c>
      <c r="G28" s="19">
        <v>8</v>
      </c>
      <c r="H28" s="2" t="s">
        <v>16</v>
      </c>
    </row>
    <row r="29" spans="1:8" ht="60" x14ac:dyDescent="0.25">
      <c r="A29" s="16">
        <v>22</v>
      </c>
      <c r="B29" s="18" t="s">
        <v>54</v>
      </c>
      <c r="C29" s="18">
        <v>2</v>
      </c>
      <c r="D29" s="18">
        <v>2</v>
      </c>
      <c r="E29" s="18">
        <v>2</v>
      </c>
      <c r="F29" s="18">
        <v>2</v>
      </c>
      <c r="G29" s="19">
        <v>8</v>
      </c>
      <c r="H29" s="2" t="s">
        <v>16</v>
      </c>
    </row>
  </sheetData>
  <mergeCells count="10">
    <mergeCell ref="A1:H1"/>
    <mergeCell ref="A2:A7"/>
    <mergeCell ref="B2:B7"/>
    <mergeCell ref="C2:F3"/>
    <mergeCell ref="G2:G7"/>
    <mergeCell ref="H2:H7"/>
    <mergeCell ref="C4:C7"/>
    <mergeCell ref="D4:D7"/>
    <mergeCell ref="E4:E7"/>
    <mergeCell ref="F4:F7"/>
  </mergeCells>
  <conditionalFormatting sqref="H8:H29">
    <cfRule type="expression" dxfId="35" priority="1">
      <formula>$H8="ОШИБКА"</formula>
    </cfRule>
  </conditionalFormatting>
  <conditionalFormatting sqref="H8:H29">
    <cfRule type="expression" dxfId="34" priority="2">
      <formula>$H8="НИЗКИЙ"</formula>
    </cfRule>
    <cfRule type="expression" dxfId="33" priority="3">
      <formula>$H8="СРЕДНИЙ"</formula>
    </cfRule>
    <cfRule type="expression" dxfId="32" priority="4">
      <formula>$H8="ВЫСОКИЙ"</formula>
    </cfRule>
  </conditionalFormatting>
  <dataValidations count="1">
    <dataValidation type="whole" allowBlank="1" showInputMessage="1" showErrorMessage="1" errorTitle="Внимание!" error="Введите значение от 0 до 3." sqref="C8:F29">
      <formula1>0</formula1>
      <formula2>3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workbookViewId="0">
      <selection activeCell="N8" sqref="N8"/>
    </sheetView>
  </sheetViews>
  <sheetFormatPr defaultRowHeight="15" x14ac:dyDescent="0.25"/>
  <sheetData>
    <row r="1" spans="1:13" ht="90" x14ac:dyDescent="0.25">
      <c r="A1" s="23" t="s">
        <v>192</v>
      </c>
      <c r="B1" s="23"/>
      <c r="C1" s="23"/>
      <c r="D1" s="23"/>
      <c r="E1" s="23"/>
      <c r="F1" s="23"/>
      <c r="G1" s="23"/>
      <c r="H1" s="23"/>
      <c r="I1" s="2" t="s">
        <v>1</v>
      </c>
      <c r="J1" s="2" t="s">
        <v>2</v>
      </c>
      <c r="K1" s="2" t="s">
        <v>3</v>
      </c>
      <c r="L1" s="2" t="s">
        <v>4</v>
      </c>
      <c r="M1" s="2" t="s">
        <v>5</v>
      </c>
    </row>
    <row r="2" spans="1:13" x14ac:dyDescent="0.25">
      <c r="A2" s="3" t="s">
        <v>6</v>
      </c>
      <c r="B2" s="3" t="s">
        <v>7</v>
      </c>
      <c r="C2" s="3" t="s">
        <v>8</v>
      </c>
      <c r="D2" s="3"/>
      <c r="E2" s="3"/>
      <c r="F2" s="3"/>
      <c r="G2" s="4" t="s">
        <v>9</v>
      </c>
      <c r="H2" s="5" t="s">
        <v>10</v>
      </c>
      <c r="I2" s="6">
        <v>22</v>
      </c>
      <c r="J2" s="7">
        <f>COUNTIF(H7:H507,"*низкий*")</f>
        <v>4</v>
      </c>
      <c r="K2" s="8">
        <v>14</v>
      </c>
      <c r="L2" s="9">
        <v>4</v>
      </c>
      <c r="M2" s="10"/>
    </row>
    <row r="3" spans="1:13" x14ac:dyDescent="0.25">
      <c r="A3" s="3"/>
      <c r="B3" s="3"/>
      <c r="C3" s="3"/>
      <c r="D3" s="3"/>
      <c r="E3" s="3"/>
      <c r="F3" s="3"/>
      <c r="G3" s="11"/>
      <c r="H3" s="21"/>
    </row>
    <row r="4" spans="1:13" x14ac:dyDescent="0.25">
      <c r="A4" s="3"/>
      <c r="B4" s="3"/>
      <c r="C4" s="13" t="s">
        <v>11</v>
      </c>
      <c r="D4" s="13" t="s">
        <v>12</v>
      </c>
      <c r="E4" s="13" t="s">
        <v>13</v>
      </c>
      <c r="F4" s="13" t="s">
        <v>14</v>
      </c>
      <c r="G4" s="11"/>
      <c r="H4" s="21"/>
    </row>
    <row r="5" spans="1:13" x14ac:dyDescent="0.25">
      <c r="A5" s="3"/>
      <c r="B5" s="3"/>
      <c r="C5" s="13"/>
      <c r="D5" s="13"/>
      <c r="E5" s="13"/>
      <c r="F5" s="13"/>
      <c r="G5" s="11"/>
      <c r="H5" s="21"/>
    </row>
    <row r="6" spans="1:13" x14ac:dyDescent="0.25">
      <c r="A6" s="3"/>
      <c r="B6" s="3"/>
      <c r="C6" s="13"/>
      <c r="D6" s="13"/>
      <c r="E6" s="13"/>
      <c r="F6" s="13"/>
      <c r="G6" s="11"/>
      <c r="H6" s="21"/>
    </row>
    <row r="7" spans="1:13" ht="30" x14ac:dyDescent="0.25">
      <c r="A7" s="16">
        <v>1</v>
      </c>
      <c r="B7" s="18" t="s">
        <v>55</v>
      </c>
      <c r="C7" s="18">
        <v>2</v>
      </c>
      <c r="D7" s="18">
        <v>2</v>
      </c>
      <c r="E7" s="18">
        <v>2</v>
      </c>
      <c r="F7" s="18">
        <v>2</v>
      </c>
      <c r="G7" s="19">
        <v>8</v>
      </c>
      <c r="H7" s="2" t="s">
        <v>16</v>
      </c>
    </row>
    <row r="8" spans="1:13" ht="45" x14ac:dyDescent="0.25">
      <c r="A8" s="16">
        <v>2</v>
      </c>
      <c r="B8" s="18" t="s">
        <v>56</v>
      </c>
      <c r="C8" s="18">
        <v>2</v>
      </c>
      <c r="D8" s="18">
        <v>2</v>
      </c>
      <c r="E8" s="18">
        <v>1</v>
      </c>
      <c r="F8" s="18">
        <v>2</v>
      </c>
      <c r="G8" s="19">
        <v>7</v>
      </c>
      <c r="H8" s="2" t="s">
        <v>16</v>
      </c>
    </row>
    <row r="9" spans="1:13" ht="30" x14ac:dyDescent="0.25">
      <c r="A9" s="16">
        <v>3</v>
      </c>
      <c r="B9" s="18" t="s">
        <v>57</v>
      </c>
      <c r="C9" s="18">
        <v>3</v>
      </c>
      <c r="D9" s="18">
        <v>2</v>
      </c>
      <c r="E9" s="18">
        <v>2</v>
      </c>
      <c r="F9" s="18">
        <v>2</v>
      </c>
      <c r="G9" s="19">
        <v>9</v>
      </c>
      <c r="H9" s="2" t="s">
        <v>20</v>
      </c>
    </row>
    <row r="10" spans="1:13" ht="30" x14ac:dyDescent="0.25">
      <c r="A10" s="16">
        <v>4</v>
      </c>
      <c r="B10" s="18" t="s">
        <v>58</v>
      </c>
      <c r="C10" s="18">
        <v>2</v>
      </c>
      <c r="D10" s="18">
        <v>2</v>
      </c>
      <c r="E10" s="18">
        <v>2</v>
      </c>
      <c r="F10" s="18">
        <v>2</v>
      </c>
      <c r="G10" s="19">
        <v>8</v>
      </c>
      <c r="H10" s="2" t="s">
        <v>16</v>
      </c>
    </row>
    <row r="11" spans="1:13" ht="30" x14ac:dyDescent="0.25">
      <c r="A11" s="16">
        <v>5</v>
      </c>
      <c r="B11" s="18" t="s">
        <v>59</v>
      </c>
      <c r="C11" s="18">
        <v>1</v>
      </c>
      <c r="D11" s="18">
        <v>1</v>
      </c>
      <c r="E11" s="18">
        <v>1</v>
      </c>
      <c r="F11" s="18">
        <v>1</v>
      </c>
      <c r="G11" s="19">
        <v>4</v>
      </c>
      <c r="H11" s="2" t="s">
        <v>27</v>
      </c>
    </row>
    <row r="12" spans="1:13" ht="30" x14ac:dyDescent="0.25">
      <c r="A12" s="16">
        <v>6</v>
      </c>
      <c r="B12" s="18" t="s">
        <v>60</v>
      </c>
      <c r="C12" s="18">
        <v>2</v>
      </c>
      <c r="D12" s="18">
        <v>2</v>
      </c>
      <c r="E12" s="18">
        <v>2</v>
      </c>
      <c r="F12" s="18">
        <v>2</v>
      </c>
      <c r="G12" s="19">
        <v>8</v>
      </c>
      <c r="H12" s="2" t="s">
        <v>16</v>
      </c>
    </row>
    <row r="13" spans="1:13" ht="30" x14ac:dyDescent="0.25">
      <c r="A13" s="16">
        <v>7</v>
      </c>
      <c r="B13" s="18" t="s">
        <v>61</v>
      </c>
      <c r="C13" s="18">
        <v>1</v>
      </c>
      <c r="D13" s="18">
        <v>1</v>
      </c>
      <c r="E13" s="18">
        <v>1</v>
      </c>
      <c r="F13" s="18">
        <v>1</v>
      </c>
      <c r="G13" s="19">
        <v>4</v>
      </c>
      <c r="H13" s="2" t="s">
        <v>27</v>
      </c>
    </row>
    <row r="14" spans="1:13" ht="30" x14ac:dyDescent="0.25">
      <c r="A14" s="16">
        <v>8</v>
      </c>
      <c r="B14" s="18" t="s">
        <v>62</v>
      </c>
      <c r="C14" s="18">
        <v>3</v>
      </c>
      <c r="D14" s="18">
        <v>2</v>
      </c>
      <c r="E14" s="18">
        <v>2</v>
      </c>
      <c r="F14" s="18">
        <v>2</v>
      </c>
      <c r="G14" s="19">
        <v>9</v>
      </c>
      <c r="H14" s="2" t="s">
        <v>20</v>
      </c>
    </row>
    <row r="15" spans="1:13" ht="30" x14ac:dyDescent="0.25">
      <c r="A15" s="16">
        <v>9</v>
      </c>
      <c r="B15" s="18" t="s">
        <v>63</v>
      </c>
      <c r="C15" s="18">
        <v>2</v>
      </c>
      <c r="D15" s="18">
        <v>2</v>
      </c>
      <c r="E15" s="18">
        <v>1</v>
      </c>
      <c r="F15" s="18">
        <v>2</v>
      </c>
      <c r="G15" s="19">
        <v>7</v>
      </c>
      <c r="H15" s="2" t="s">
        <v>16</v>
      </c>
    </row>
    <row r="16" spans="1:13" ht="30" x14ac:dyDescent="0.25">
      <c r="A16" s="16">
        <v>10</v>
      </c>
      <c r="B16" s="18" t="s">
        <v>64</v>
      </c>
      <c r="C16" s="18">
        <v>2</v>
      </c>
      <c r="D16" s="18">
        <v>1</v>
      </c>
      <c r="E16" s="18">
        <v>1</v>
      </c>
      <c r="F16" s="18">
        <v>2</v>
      </c>
      <c r="G16" s="19">
        <v>6</v>
      </c>
      <c r="H16" s="2" t="s">
        <v>16</v>
      </c>
    </row>
    <row r="17" spans="1:8" ht="30" x14ac:dyDescent="0.25">
      <c r="A17" s="16">
        <v>11</v>
      </c>
      <c r="B17" s="18" t="s">
        <v>65</v>
      </c>
      <c r="C17" s="18">
        <v>1</v>
      </c>
      <c r="D17" s="18">
        <v>1</v>
      </c>
      <c r="E17" s="18">
        <v>1</v>
      </c>
      <c r="F17" s="18">
        <v>1</v>
      </c>
      <c r="G17" s="19">
        <v>4</v>
      </c>
      <c r="H17" s="2" t="s">
        <v>27</v>
      </c>
    </row>
    <row r="18" spans="1:8" ht="30" x14ac:dyDescent="0.25">
      <c r="A18" s="16">
        <v>12</v>
      </c>
      <c r="B18" s="18" t="s">
        <v>66</v>
      </c>
      <c r="C18" s="18">
        <v>2</v>
      </c>
      <c r="D18" s="18">
        <v>2</v>
      </c>
      <c r="E18" s="18">
        <v>2</v>
      </c>
      <c r="F18" s="18">
        <v>1</v>
      </c>
      <c r="G18" s="19">
        <v>7</v>
      </c>
      <c r="H18" s="2" t="s">
        <v>16</v>
      </c>
    </row>
    <row r="19" spans="1:8" ht="30" x14ac:dyDescent="0.25">
      <c r="A19" s="16">
        <v>13</v>
      </c>
      <c r="B19" s="18" t="s">
        <v>67</v>
      </c>
      <c r="C19" s="18">
        <v>2</v>
      </c>
      <c r="D19" s="18">
        <v>2</v>
      </c>
      <c r="E19" s="18">
        <v>1</v>
      </c>
      <c r="F19" s="18">
        <v>2</v>
      </c>
      <c r="G19" s="19">
        <v>7</v>
      </c>
      <c r="H19" s="2" t="s">
        <v>16</v>
      </c>
    </row>
    <row r="20" spans="1:8" ht="45" x14ac:dyDescent="0.25">
      <c r="A20" s="16">
        <v>14</v>
      </c>
      <c r="B20" s="18" t="s">
        <v>68</v>
      </c>
      <c r="C20" s="18">
        <v>2</v>
      </c>
      <c r="D20" s="18">
        <v>2</v>
      </c>
      <c r="E20" s="18">
        <v>2</v>
      </c>
      <c r="F20" s="18">
        <v>2</v>
      </c>
      <c r="G20" s="19">
        <v>8</v>
      </c>
      <c r="H20" s="2" t="s">
        <v>16</v>
      </c>
    </row>
    <row r="21" spans="1:8" ht="30" x14ac:dyDescent="0.25">
      <c r="A21" s="16">
        <v>15</v>
      </c>
      <c r="B21" s="18" t="s">
        <v>69</v>
      </c>
      <c r="C21" s="18">
        <v>2</v>
      </c>
      <c r="D21" s="18">
        <v>1</v>
      </c>
      <c r="E21" s="18">
        <v>2</v>
      </c>
      <c r="F21" s="18">
        <v>2</v>
      </c>
      <c r="G21" s="19">
        <v>7</v>
      </c>
      <c r="H21" s="2" t="s">
        <v>16</v>
      </c>
    </row>
    <row r="22" spans="1:8" ht="30" x14ac:dyDescent="0.25">
      <c r="A22" s="16">
        <v>16</v>
      </c>
      <c r="B22" s="18" t="s">
        <v>70</v>
      </c>
      <c r="C22" s="18">
        <v>2</v>
      </c>
      <c r="D22" s="18">
        <v>2</v>
      </c>
      <c r="E22" s="18">
        <v>2</v>
      </c>
      <c r="F22" s="18">
        <v>2</v>
      </c>
      <c r="G22" s="19">
        <v>8</v>
      </c>
      <c r="H22" s="2" t="s">
        <v>16</v>
      </c>
    </row>
    <row r="23" spans="1:8" ht="30" x14ac:dyDescent="0.25">
      <c r="A23" s="16">
        <v>17</v>
      </c>
      <c r="B23" s="18" t="s">
        <v>71</v>
      </c>
      <c r="C23" s="18">
        <v>2</v>
      </c>
      <c r="D23" s="18">
        <v>2</v>
      </c>
      <c r="E23" s="18">
        <v>3</v>
      </c>
      <c r="F23" s="18">
        <v>2</v>
      </c>
      <c r="G23" s="19">
        <v>9</v>
      </c>
      <c r="H23" s="2" t="s">
        <v>20</v>
      </c>
    </row>
    <row r="24" spans="1:8" ht="30" x14ac:dyDescent="0.25">
      <c r="A24" s="16">
        <v>18</v>
      </c>
      <c r="B24" s="18" t="s">
        <v>72</v>
      </c>
      <c r="C24" s="18">
        <v>1</v>
      </c>
      <c r="D24" s="18">
        <v>1</v>
      </c>
      <c r="E24" s="18">
        <v>1</v>
      </c>
      <c r="F24" s="18">
        <v>1</v>
      </c>
      <c r="G24" s="19">
        <v>4</v>
      </c>
      <c r="H24" s="2" t="s">
        <v>27</v>
      </c>
    </row>
    <row r="25" spans="1:8" ht="45" x14ac:dyDescent="0.25">
      <c r="A25" s="16">
        <v>19</v>
      </c>
      <c r="B25" s="18" t="s">
        <v>73</v>
      </c>
      <c r="C25" s="18">
        <v>3</v>
      </c>
      <c r="D25" s="18">
        <v>3</v>
      </c>
      <c r="E25" s="18">
        <v>2</v>
      </c>
      <c r="F25" s="18">
        <v>2</v>
      </c>
      <c r="G25" s="19">
        <v>10</v>
      </c>
      <c r="H25" s="2" t="s">
        <v>20</v>
      </c>
    </row>
    <row r="26" spans="1:8" ht="30" x14ac:dyDescent="0.25">
      <c r="A26" s="16">
        <v>20</v>
      </c>
      <c r="B26" s="18" t="s">
        <v>74</v>
      </c>
      <c r="C26" s="18">
        <v>2</v>
      </c>
      <c r="D26" s="18">
        <v>2</v>
      </c>
      <c r="E26" s="18">
        <v>1</v>
      </c>
      <c r="F26" s="18">
        <v>2</v>
      </c>
      <c r="G26" s="19">
        <v>7</v>
      </c>
      <c r="H26" s="2" t="s">
        <v>16</v>
      </c>
    </row>
    <row r="27" spans="1:8" ht="30" x14ac:dyDescent="0.25">
      <c r="A27" s="16">
        <v>21</v>
      </c>
      <c r="B27" s="18" t="s">
        <v>75</v>
      </c>
      <c r="C27" s="18">
        <v>2</v>
      </c>
      <c r="D27" s="18">
        <v>2</v>
      </c>
      <c r="E27" s="18">
        <v>2</v>
      </c>
      <c r="F27" s="18">
        <v>1</v>
      </c>
      <c r="G27" s="19">
        <v>7</v>
      </c>
      <c r="H27" s="2" t="s">
        <v>16</v>
      </c>
    </row>
    <row r="28" spans="1:8" ht="45" x14ac:dyDescent="0.25">
      <c r="A28" s="16">
        <v>22</v>
      </c>
      <c r="B28" s="18" t="s">
        <v>76</v>
      </c>
      <c r="C28" s="18">
        <v>2</v>
      </c>
      <c r="D28" s="18">
        <v>2</v>
      </c>
      <c r="E28" s="18">
        <v>2</v>
      </c>
      <c r="F28" s="18">
        <v>2</v>
      </c>
      <c r="G28" s="19">
        <v>8</v>
      </c>
      <c r="H28" s="2" t="s">
        <v>16</v>
      </c>
    </row>
  </sheetData>
  <mergeCells count="10">
    <mergeCell ref="A1:H1"/>
    <mergeCell ref="A2:A6"/>
    <mergeCell ref="B2:B6"/>
    <mergeCell ref="C2:F3"/>
    <mergeCell ref="G2:G6"/>
    <mergeCell ref="H2:H6"/>
    <mergeCell ref="C4:C6"/>
    <mergeCell ref="D4:D6"/>
    <mergeCell ref="E4:E6"/>
    <mergeCell ref="F4:F6"/>
  </mergeCells>
  <conditionalFormatting sqref="H7:H28">
    <cfRule type="expression" dxfId="31" priority="1">
      <formula>$H7="ОШИБКА"</formula>
    </cfRule>
  </conditionalFormatting>
  <conditionalFormatting sqref="H7:H28">
    <cfRule type="expression" dxfId="30" priority="2">
      <formula>$H7="НИЗКИЙ"</formula>
    </cfRule>
    <cfRule type="expression" dxfId="29" priority="3">
      <formula>$H7="СРЕДНИЙ"</formula>
    </cfRule>
    <cfRule type="expression" dxfId="28" priority="4">
      <formula>$H7="ВЫСОКИЙ"</formula>
    </cfRule>
  </conditionalFormatting>
  <dataValidations count="1">
    <dataValidation type="whole" allowBlank="1" showInputMessage="1" showErrorMessage="1" errorTitle="Внимание!" error="Введите значение от 0 до 3." sqref="C7:F28">
      <formula1>0</formula1>
      <formula2>3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0"/>
  <sheetViews>
    <sheetView workbookViewId="0">
      <selection activeCell="L8" sqref="L8"/>
    </sheetView>
  </sheetViews>
  <sheetFormatPr defaultRowHeight="15" x14ac:dyDescent="0.25"/>
  <sheetData>
    <row r="1" spans="1:14" ht="90" x14ac:dyDescent="0.25">
      <c r="A1" s="1" t="s">
        <v>124</v>
      </c>
      <c r="B1" s="1"/>
      <c r="C1" s="1"/>
      <c r="D1" s="1"/>
      <c r="E1" s="1"/>
      <c r="F1" s="1"/>
      <c r="G1" s="1"/>
      <c r="H1" s="1"/>
      <c r="I1" s="1"/>
      <c r="J1" s="2" t="s">
        <v>1</v>
      </c>
      <c r="K1" s="2" t="s">
        <v>2</v>
      </c>
      <c r="L1" s="2" t="s">
        <v>3</v>
      </c>
      <c r="M1" s="2" t="s">
        <v>4</v>
      </c>
      <c r="N1" s="2" t="s">
        <v>5</v>
      </c>
    </row>
    <row r="2" spans="1:14" x14ac:dyDescent="0.25">
      <c r="A2" s="3" t="s">
        <v>6</v>
      </c>
      <c r="B2" s="3" t="s">
        <v>7</v>
      </c>
      <c r="C2" s="3" t="s">
        <v>8</v>
      </c>
      <c r="D2" s="3"/>
      <c r="E2" s="3"/>
      <c r="F2" s="3"/>
      <c r="G2" s="3"/>
      <c r="H2" s="4" t="s">
        <v>9</v>
      </c>
      <c r="I2" s="5" t="s">
        <v>10</v>
      </c>
      <c r="J2" s="6">
        <v>14</v>
      </c>
      <c r="K2" s="7">
        <f>COUNTIF(I7:I507,"*низкий*")</f>
        <v>1</v>
      </c>
      <c r="L2" s="8">
        <v>11</v>
      </c>
      <c r="M2" s="9">
        <v>2</v>
      </c>
      <c r="N2" s="10">
        <v>486</v>
      </c>
    </row>
    <row r="3" spans="1:14" x14ac:dyDescent="0.25">
      <c r="A3" s="3"/>
      <c r="B3" s="3"/>
      <c r="C3" s="3"/>
      <c r="D3" s="3"/>
      <c r="E3" s="3"/>
      <c r="F3" s="3"/>
      <c r="G3" s="3"/>
      <c r="H3" s="11"/>
      <c r="I3" s="21"/>
    </row>
    <row r="4" spans="1:14" x14ac:dyDescent="0.25">
      <c r="A4" s="3"/>
      <c r="B4" s="3"/>
      <c r="C4" s="13" t="s">
        <v>11</v>
      </c>
      <c r="D4" s="13" t="s">
        <v>12</v>
      </c>
      <c r="E4" s="13" t="s">
        <v>13</v>
      </c>
      <c r="F4" s="13" t="s">
        <v>14</v>
      </c>
      <c r="G4" s="4" t="s">
        <v>78</v>
      </c>
      <c r="H4" s="11"/>
      <c r="I4" s="21"/>
      <c r="K4" s="14"/>
      <c r="L4" s="14"/>
      <c r="M4" s="14"/>
    </row>
    <row r="5" spans="1:14" x14ac:dyDescent="0.25">
      <c r="A5" s="3"/>
      <c r="B5" s="3"/>
      <c r="C5" s="13"/>
      <c r="D5" s="13"/>
      <c r="E5" s="13"/>
      <c r="F5" s="13"/>
      <c r="G5" s="11"/>
      <c r="H5" s="11"/>
      <c r="I5" s="21"/>
      <c r="K5" s="14"/>
      <c r="L5" s="14"/>
      <c r="M5" s="14"/>
    </row>
    <row r="6" spans="1:14" x14ac:dyDescent="0.25">
      <c r="A6" s="3"/>
      <c r="B6" s="3"/>
      <c r="C6" s="13"/>
      <c r="D6" s="13"/>
      <c r="E6" s="13"/>
      <c r="F6" s="13"/>
      <c r="G6" s="15"/>
      <c r="H6" s="15"/>
      <c r="I6" s="21"/>
      <c r="K6" s="14"/>
      <c r="L6" s="14"/>
      <c r="M6" s="14"/>
    </row>
    <row r="7" spans="1:14" ht="45" x14ac:dyDescent="0.25">
      <c r="A7" s="16">
        <v>1</v>
      </c>
      <c r="B7" s="18" t="s">
        <v>79</v>
      </c>
      <c r="C7" s="18">
        <v>2</v>
      </c>
      <c r="D7" s="18">
        <v>2</v>
      </c>
      <c r="E7" s="18">
        <v>1</v>
      </c>
      <c r="F7" s="18">
        <v>2</v>
      </c>
      <c r="G7" s="18">
        <v>1</v>
      </c>
      <c r="H7" s="19">
        <v>8</v>
      </c>
      <c r="I7" s="2" t="s">
        <v>16</v>
      </c>
    </row>
    <row r="8" spans="1:14" ht="30" x14ac:dyDescent="0.25">
      <c r="A8" s="16">
        <v>2</v>
      </c>
      <c r="B8" s="18" t="s">
        <v>80</v>
      </c>
      <c r="C8" s="18">
        <v>2</v>
      </c>
      <c r="D8" s="18">
        <v>2</v>
      </c>
      <c r="E8" s="18">
        <v>2</v>
      </c>
      <c r="F8" s="18">
        <v>2</v>
      </c>
      <c r="G8" s="18">
        <v>2</v>
      </c>
      <c r="H8" s="19">
        <v>10</v>
      </c>
      <c r="I8" s="2" t="s">
        <v>16</v>
      </c>
    </row>
    <row r="9" spans="1:14" ht="30" x14ac:dyDescent="0.25">
      <c r="A9" s="16">
        <v>3</v>
      </c>
      <c r="B9" s="18" t="s">
        <v>81</v>
      </c>
      <c r="C9" s="18">
        <v>2</v>
      </c>
      <c r="D9" s="18">
        <v>2</v>
      </c>
      <c r="E9" s="18">
        <v>2</v>
      </c>
      <c r="F9" s="18">
        <v>2</v>
      </c>
      <c r="G9" s="18">
        <v>2</v>
      </c>
      <c r="H9" s="19">
        <v>10</v>
      </c>
      <c r="I9" s="2" t="s">
        <v>16</v>
      </c>
    </row>
    <row r="10" spans="1:14" ht="30" x14ac:dyDescent="0.25">
      <c r="A10" s="16">
        <v>4</v>
      </c>
      <c r="B10" s="18" t="s">
        <v>82</v>
      </c>
      <c r="C10" s="18">
        <v>3</v>
      </c>
      <c r="D10" s="18">
        <v>2</v>
      </c>
      <c r="E10" s="18">
        <v>2</v>
      </c>
      <c r="F10" s="18">
        <v>2</v>
      </c>
      <c r="G10" s="18">
        <v>3</v>
      </c>
      <c r="H10" s="19">
        <v>12</v>
      </c>
      <c r="I10" s="2" t="s">
        <v>20</v>
      </c>
    </row>
    <row r="11" spans="1:14" ht="30" x14ac:dyDescent="0.25">
      <c r="A11" s="16">
        <v>5</v>
      </c>
      <c r="B11" s="18" t="s">
        <v>83</v>
      </c>
      <c r="C11" s="18">
        <v>2</v>
      </c>
      <c r="D11" s="18">
        <v>1</v>
      </c>
      <c r="E11" s="18">
        <v>2</v>
      </c>
      <c r="F11" s="18">
        <v>2</v>
      </c>
      <c r="G11" s="18">
        <v>2</v>
      </c>
      <c r="H11" s="19">
        <v>9</v>
      </c>
      <c r="I11" s="2" t="s">
        <v>16</v>
      </c>
    </row>
    <row r="12" spans="1:14" ht="30" x14ac:dyDescent="0.25">
      <c r="A12" s="16">
        <v>6</v>
      </c>
      <c r="B12" s="18" t="s">
        <v>84</v>
      </c>
      <c r="C12" s="18">
        <v>2</v>
      </c>
      <c r="D12" s="18">
        <v>2</v>
      </c>
      <c r="E12" s="18">
        <v>1</v>
      </c>
      <c r="F12" s="18">
        <v>2</v>
      </c>
      <c r="G12" s="18">
        <v>2</v>
      </c>
      <c r="H12" s="19">
        <v>9</v>
      </c>
      <c r="I12" s="2" t="s">
        <v>16</v>
      </c>
    </row>
    <row r="13" spans="1:14" ht="30" x14ac:dyDescent="0.25">
      <c r="A13" s="16">
        <v>7</v>
      </c>
      <c r="B13" s="18" t="s">
        <v>85</v>
      </c>
      <c r="C13" s="18">
        <v>2</v>
      </c>
      <c r="D13" s="18">
        <v>2</v>
      </c>
      <c r="E13" s="18">
        <v>1</v>
      </c>
      <c r="F13" s="18">
        <v>2</v>
      </c>
      <c r="G13" s="18">
        <v>2</v>
      </c>
      <c r="H13" s="19">
        <v>9</v>
      </c>
      <c r="I13" s="2" t="s">
        <v>16</v>
      </c>
    </row>
    <row r="14" spans="1:14" ht="60" x14ac:dyDescent="0.25">
      <c r="A14" s="16">
        <v>8</v>
      </c>
      <c r="B14" s="18" t="s">
        <v>86</v>
      </c>
      <c r="C14" s="18">
        <v>2</v>
      </c>
      <c r="D14" s="18">
        <v>2</v>
      </c>
      <c r="E14" s="18">
        <v>2</v>
      </c>
      <c r="F14" s="18">
        <v>2</v>
      </c>
      <c r="G14" s="18">
        <v>2</v>
      </c>
      <c r="H14" s="19">
        <v>10</v>
      </c>
      <c r="I14" s="2" t="s">
        <v>16</v>
      </c>
    </row>
    <row r="15" spans="1:14" ht="45" x14ac:dyDescent="0.25">
      <c r="A15" s="16">
        <v>9</v>
      </c>
      <c r="B15" s="18" t="s">
        <v>87</v>
      </c>
      <c r="C15" s="18">
        <v>1</v>
      </c>
      <c r="D15" s="18">
        <v>2</v>
      </c>
      <c r="E15" s="18">
        <v>2</v>
      </c>
      <c r="F15" s="18">
        <v>2</v>
      </c>
      <c r="G15" s="18">
        <v>2</v>
      </c>
      <c r="H15" s="19">
        <v>9</v>
      </c>
      <c r="I15" s="2" t="s">
        <v>16</v>
      </c>
    </row>
    <row r="16" spans="1:14" ht="45" x14ac:dyDescent="0.25">
      <c r="A16" s="16">
        <v>10</v>
      </c>
      <c r="B16" s="18" t="s">
        <v>88</v>
      </c>
      <c r="C16" s="18">
        <v>2</v>
      </c>
      <c r="D16" s="18">
        <v>2</v>
      </c>
      <c r="E16" s="18">
        <v>2</v>
      </c>
      <c r="F16" s="18">
        <v>2</v>
      </c>
      <c r="G16" s="18">
        <v>2</v>
      </c>
      <c r="H16" s="19">
        <v>10</v>
      </c>
      <c r="I16" s="2" t="s">
        <v>16</v>
      </c>
    </row>
    <row r="17" spans="1:9" ht="30" x14ac:dyDescent="0.25">
      <c r="A17" s="16">
        <v>11</v>
      </c>
      <c r="B17" s="18" t="s">
        <v>89</v>
      </c>
      <c r="C17" s="18">
        <v>1</v>
      </c>
      <c r="D17" s="18">
        <v>1</v>
      </c>
      <c r="E17" s="18">
        <v>1</v>
      </c>
      <c r="F17" s="18">
        <v>1</v>
      </c>
      <c r="G17" s="18">
        <v>1</v>
      </c>
      <c r="H17" s="19">
        <v>5</v>
      </c>
      <c r="I17" s="2" t="s">
        <v>27</v>
      </c>
    </row>
    <row r="18" spans="1:9" ht="30" x14ac:dyDescent="0.25">
      <c r="A18" s="16">
        <v>12</v>
      </c>
      <c r="B18" s="18" t="s">
        <v>90</v>
      </c>
      <c r="C18" s="18">
        <v>2</v>
      </c>
      <c r="D18" s="18">
        <v>1</v>
      </c>
      <c r="E18" s="18">
        <v>2</v>
      </c>
      <c r="F18" s="18">
        <v>2</v>
      </c>
      <c r="G18" s="18">
        <v>2</v>
      </c>
      <c r="H18" s="19">
        <v>9</v>
      </c>
      <c r="I18" s="2" t="s">
        <v>16</v>
      </c>
    </row>
    <row r="19" spans="1:9" ht="30" x14ac:dyDescent="0.25">
      <c r="A19" s="16">
        <v>13</v>
      </c>
      <c r="B19" s="18" t="s">
        <v>91</v>
      </c>
      <c r="C19" s="18">
        <v>3</v>
      </c>
      <c r="D19" s="18">
        <v>3</v>
      </c>
      <c r="E19" s="18">
        <v>3</v>
      </c>
      <c r="F19" s="18">
        <v>2</v>
      </c>
      <c r="G19" s="18">
        <v>2</v>
      </c>
      <c r="H19" s="19">
        <v>13</v>
      </c>
      <c r="I19" s="2" t="s">
        <v>20</v>
      </c>
    </row>
    <row r="20" spans="1:9" ht="30" x14ac:dyDescent="0.25">
      <c r="A20" s="16">
        <v>14</v>
      </c>
      <c r="B20" s="18" t="s">
        <v>92</v>
      </c>
      <c r="C20" s="18">
        <v>2</v>
      </c>
      <c r="D20" s="18">
        <v>2</v>
      </c>
      <c r="E20" s="18">
        <v>2</v>
      </c>
      <c r="F20" s="18">
        <v>2</v>
      </c>
      <c r="G20" s="18">
        <v>2</v>
      </c>
      <c r="H20" s="19">
        <v>10</v>
      </c>
      <c r="I20" s="2" t="s">
        <v>16</v>
      </c>
    </row>
  </sheetData>
  <mergeCells count="11">
    <mergeCell ref="G4:G6"/>
    <mergeCell ref="A1:I1"/>
    <mergeCell ref="A2:A6"/>
    <mergeCell ref="B2:B6"/>
    <mergeCell ref="C2:G3"/>
    <mergeCell ref="H2:H6"/>
    <mergeCell ref="I2:I6"/>
    <mergeCell ref="C4:C6"/>
    <mergeCell ref="D4:D6"/>
    <mergeCell ref="E4:E6"/>
    <mergeCell ref="F4:F6"/>
  </mergeCells>
  <conditionalFormatting sqref="I7:I20">
    <cfRule type="expression" dxfId="27" priority="2">
      <formula>$I7="ВЫСОКИЙ"</formula>
    </cfRule>
    <cfRule type="expression" dxfId="26" priority="3">
      <formula>$I7="СРЕДНИЙ"</formula>
    </cfRule>
    <cfRule type="expression" dxfId="25" priority="4">
      <formula>$I7="НИЗКИЙ"</formula>
    </cfRule>
  </conditionalFormatting>
  <conditionalFormatting sqref="I7:I20">
    <cfRule type="expression" dxfId="24" priority="1">
      <formula>$I7="ОШИБКА"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G20">
      <formula1>0</formula1>
      <formula2>3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1"/>
  <sheetViews>
    <sheetView workbookViewId="0">
      <selection activeCell="N10" sqref="N10"/>
    </sheetView>
  </sheetViews>
  <sheetFormatPr defaultRowHeight="15" x14ac:dyDescent="0.25"/>
  <sheetData>
    <row r="1" spans="1:14" ht="90" x14ac:dyDescent="0.25">
      <c r="A1" s="1" t="s">
        <v>191</v>
      </c>
      <c r="B1" s="1"/>
      <c r="C1" s="1"/>
      <c r="D1" s="1"/>
      <c r="E1" s="1"/>
      <c r="F1" s="1"/>
      <c r="G1" s="1"/>
      <c r="H1" s="1"/>
      <c r="I1" s="1"/>
      <c r="J1" s="1"/>
      <c r="K1" s="2" t="s">
        <v>1</v>
      </c>
      <c r="L1" s="2" t="s">
        <v>2</v>
      </c>
      <c r="M1" s="2" t="s">
        <v>3</v>
      </c>
      <c r="N1" s="2" t="s">
        <v>4</v>
      </c>
    </row>
    <row r="2" spans="1:14" x14ac:dyDescent="0.25">
      <c r="A2" s="3" t="s">
        <v>6</v>
      </c>
      <c r="B2" s="3" t="s">
        <v>7</v>
      </c>
      <c r="C2" s="3" t="s">
        <v>8</v>
      </c>
      <c r="D2" s="3"/>
      <c r="E2" s="3"/>
      <c r="F2" s="3"/>
      <c r="G2" s="3"/>
      <c r="H2" s="3"/>
      <c r="I2" s="4" t="s">
        <v>9</v>
      </c>
      <c r="J2" s="5" t="s">
        <v>10</v>
      </c>
      <c r="K2" s="6">
        <v>15</v>
      </c>
      <c r="L2" s="7">
        <f>COUNTIF(J7:J507,"*низкий*")</f>
        <v>0</v>
      </c>
      <c r="M2" s="8">
        <v>13</v>
      </c>
      <c r="N2" s="9">
        <v>2</v>
      </c>
    </row>
    <row r="3" spans="1:14" x14ac:dyDescent="0.25">
      <c r="A3" s="3"/>
      <c r="B3" s="3"/>
      <c r="C3" s="3"/>
      <c r="D3" s="3"/>
      <c r="E3" s="3"/>
      <c r="F3" s="3"/>
      <c r="G3" s="3"/>
      <c r="H3" s="3"/>
      <c r="I3" s="11"/>
      <c r="J3" s="21"/>
    </row>
    <row r="4" spans="1:14" x14ac:dyDescent="0.25">
      <c r="A4" s="3"/>
      <c r="B4" s="3"/>
      <c r="C4" s="13" t="s">
        <v>11</v>
      </c>
      <c r="D4" s="13" t="s">
        <v>12</v>
      </c>
      <c r="E4" s="13" t="s">
        <v>13</v>
      </c>
      <c r="F4" s="13" t="s">
        <v>14</v>
      </c>
      <c r="G4" s="4" t="s">
        <v>93</v>
      </c>
      <c r="H4" s="4" t="s">
        <v>94</v>
      </c>
      <c r="I4" s="11"/>
      <c r="J4" s="21"/>
    </row>
    <row r="5" spans="1:14" x14ac:dyDescent="0.25">
      <c r="A5" s="3"/>
      <c r="B5" s="3"/>
      <c r="C5" s="13"/>
      <c r="D5" s="13"/>
      <c r="E5" s="13"/>
      <c r="F5" s="13"/>
      <c r="G5" s="11"/>
      <c r="H5" s="11"/>
      <c r="I5" s="11"/>
      <c r="J5" s="21"/>
    </row>
    <row r="6" spans="1:14" x14ac:dyDescent="0.25">
      <c r="A6" s="3"/>
      <c r="B6" s="3"/>
      <c r="C6" s="13"/>
      <c r="D6" s="13"/>
      <c r="E6" s="13"/>
      <c r="F6" s="13"/>
      <c r="G6" s="15"/>
      <c r="H6" s="15"/>
      <c r="I6" s="15"/>
      <c r="J6" s="21"/>
    </row>
    <row r="7" spans="1:14" ht="30" x14ac:dyDescent="0.25">
      <c r="A7" s="16">
        <v>1</v>
      </c>
      <c r="B7" s="18" t="s">
        <v>95</v>
      </c>
      <c r="C7" s="18">
        <v>2</v>
      </c>
      <c r="D7" s="18">
        <v>2</v>
      </c>
      <c r="E7" s="18">
        <v>2</v>
      </c>
      <c r="F7" s="18">
        <v>2</v>
      </c>
      <c r="G7" s="18">
        <v>1</v>
      </c>
      <c r="H7" s="18">
        <v>2</v>
      </c>
      <c r="I7" s="2">
        <v>11</v>
      </c>
      <c r="J7" s="2" t="s">
        <v>16</v>
      </c>
    </row>
    <row r="8" spans="1:14" ht="30" x14ac:dyDescent="0.25">
      <c r="A8" s="16">
        <v>2</v>
      </c>
      <c r="B8" s="18" t="s">
        <v>96</v>
      </c>
      <c r="C8" s="18">
        <v>2</v>
      </c>
      <c r="D8" s="18">
        <v>1</v>
      </c>
      <c r="E8" s="18">
        <v>1</v>
      </c>
      <c r="F8" s="18">
        <v>2</v>
      </c>
      <c r="G8" s="18">
        <v>2</v>
      </c>
      <c r="H8" s="18">
        <v>2</v>
      </c>
      <c r="I8" s="2">
        <v>10</v>
      </c>
      <c r="J8" s="2" t="s">
        <v>16</v>
      </c>
    </row>
    <row r="9" spans="1:14" ht="30" x14ac:dyDescent="0.25">
      <c r="A9" s="16">
        <v>3</v>
      </c>
      <c r="B9" s="18" t="s">
        <v>97</v>
      </c>
      <c r="C9" s="18">
        <v>1</v>
      </c>
      <c r="D9" s="18">
        <v>2</v>
      </c>
      <c r="E9" s="18">
        <v>2</v>
      </c>
      <c r="F9" s="18">
        <v>2</v>
      </c>
      <c r="G9" s="18">
        <v>2</v>
      </c>
      <c r="H9" s="18">
        <v>2</v>
      </c>
      <c r="I9" s="2">
        <v>11</v>
      </c>
      <c r="J9" s="2" t="s">
        <v>16</v>
      </c>
    </row>
    <row r="10" spans="1:14" ht="30" x14ac:dyDescent="0.25">
      <c r="A10" s="16">
        <v>4</v>
      </c>
      <c r="B10" s="18" t="s">
        <v>98</v>
      </c>
      <c r="C10" s="18">
        <v>2</v>
      </c>
      <c r="D10" s="18">
        <v>2</v>
      </c>
      <c r="E10" s="18">
        <v>2</v>
      </c>
      <c r="F10" s="18">
        <v>2</v>
      </c>
      <c r="G10" s="18">
        <v>3</v>
      </c>
      <c r="H10" s="18">
        <v>2</v>
      </c>
      <c r="I10" s="2">
        <v>13</v>
      </c>
      <c r="J10" s="2" t="s">
        <v>20</v>
      </c>
    </row>
    <row r="11" spans="1:14" ht="30" x14ac:dyDescent="0.25">
      <c r="A11" s="16">
        <v>5</v>
      </c>
      <c r="B11" s="18" t="s">
        <v>99</v>
      </c>
      <c r="C11" s="18">
        <v>1</v>
      </c>
      <c r="D11" s="18">
        <v>2</v>
      </c>
      <c r="E11" s="18">
        <v>2</v>
      </c>
      <c r="F11" s="18">
        <v>2</v>
      </c>
      <c r="G11" s="18">
        <v>2</v>
      </c>
      <c r="H11" s="18">
        <v>2</v>
      </c>
      <c r="I11" s="2">
        <v>11</v>
      </c>
      <c r="J11" s="2" t="s">
        <v>16</v>
      </c>
    </row>
    <row r="12" spans="1:14" ht="30" x14ac:dyDescent="0.25">
      <c r="A12" s="16">
        <v>6</v>
      </c>
      <c r="B12" s="18" t="s">
        <v>100</v>
      </c>
      <c r="C12" s="18">
        <v>2</v>
      </c>
      <c r="D12" s="18">
        <v>1</v>
      </c>
      <c r="E12" s="18">
        <v>2</v>
      </c>
      <c r="F12" s="18">
        <v>1</v>
      </c>
      <c r="G12" s="18">
        <v>2</v>
      </c>
      <c r="H12" s="18">
        <v>2</v>
      </c>
      <c r="I12" s="2">
        <v>10</v>
      </c>
      <c r="J12" s="2" t="s">
        <v>16</v>
      </c>
    </row>
    <row r="13" spans="1:14" ht="30" x14ac:dyDescent="0.25">
      <c r="A13" s="16">
        <v>7</v>
      </c>
      <c r="B13" s="18" t="s">
        <v>101</v>
      </c>
      <c r="C13" s="18">
        <v>1</v>
      </c>
      <c r="D13" s="18">
        <v>2</v>
      </c>
      <c r="E13" s="18">
        <v>2</v>
      </c>
      <c r="F13" s="18">
        <v>2</v>
      </c>
      <c r="G13" s="18">
        <v>2</v>
      </c>
      <c r="H13" s="18">
        <v>2</v>
      </c>
      <c r="I13" s="2">
        <v>11</v>
      </c>
      <c r="J13" s="2" t="s">
        <v>16</v>
      </c>
    </row>
    <row r="14" spans="1:14" ht="30" x14ac:dyDescent="0.25">
      <c r="A14" s="16">
        <v>8</v>
      </c>
      <c r="B14" s="18" t="s">
        <v>102</v>
      </c>
      <c r="C14" s="18">
        <v>2</v>
      </c>
      <c r="D14" s="18">
        <v>2</v>
      </c>
      <c r="E14" s="18">
        <v>2</v>
      </c>
      <c r="F14" s="18">
        <v>2</v>
      </c>
      <c r="G14" s="18">
        <v>2</v>
      </c>
      <c r="H14" s="18">
        <v>1</v>
      </c>
      <c r="I14" s="2">
        <v>11</v>
      </c>
      <c r="J14" s="2" t="s">
        <v>16</v>
      </c>
    </row>
    <row r="15" spans="1:14" ht="45" x14ac:dyDescent="0.25">
      <c r="A15" s="16">
        <v>9</v>
      </c>
      <c r="B15" s="18" t="s">
        <v>103</v>
      </c>
      <c r="C15" s="18">
        <v>2</v>
      </c>
      <c r="D15" s="18">
        <v>2</v>
      </c>
      <c r="E15" s="18">
        <v>2</v>
      </c>
      <c r="F15" s="18">
        <v>2</v>
      </c>
      <c r="G15" s="18">
        <v>2</v>
      </c>
      <c r="H15" s="18">
        <v>2</v>
      </c>
      <c r="I15" s="2">
        <v>12</v>
      </c>
      <c r="J15" s="2" t="s">
        <v>16</v>
      </c>
    </row>
    <row r="16" spans="1:14" ht="30" x14ac:dyDescent="0.25">
      <c r="A16" s="16">
        <v>10</v>
      </c>
      <c r="B16" s="18" t="s">
        <v>104</v>
      </c>
      <c r="C16" s="18">
        <v>1</v>
      </c>
      <c r="D16" s="18">
        <v>2</v>
      </c>
      <c r="E16" s="18">
        <v>2</v>
      </c>
      <c r="F16" s="18">
        <v>2</v>
      </c>
      <c r="G16" s="18">
        <v>2</v>
      </c>
      <c r="H16" s="18">
        <v>2</v>
      </c>
      <c r="I16" s="2">
        <v>11</v>
      </c>
      <c r="J16" s="2" t="s">
        <v>16</v>
      </c>
    </row>
    <row r="17" spans="1:10" ht="45" x14ac:dyDescent="0.25">
      <c r="A17" s="16">
        <v>11</v>
      </c>
      <c r="B17" s="18" t="s">
        <v>105</v>
      </c>
      <c r="C17" s="18">
        <v>1</v>
      </c>
      <c r="D17" s="18">
        <v>2</v>
      </c>
      <c r="E17" s="18">
        <v>2</v>
      </c>
      <c r="F17" s="18">
        <v>2</v>
      </c>
      <c r="G17" s="18">
        <v>2</v>
      </c>
      <c r="H17" s="18">
        <v>2</v>
      </c>
      <c r="I17" s="2">
        <v>11</v>
      </c>
      <c r="J17" s="2" t="s">
        <v>16</v>
      </c>
    </row>
    <row r="18" spans="1:10" ht="30" x14ac:dyDescent="0.25">
      <c r="A18" s="16">
        <v>12</v>
      </c>
      <c r="B18" s="18" t="s">
        <v>106</v>
      </c>
      <c r="C18" s="18">
        <v>1</v>
      </c>
      <c r="D18" s="18">
        <v>1</v>
      </c>
      <c r="E18" s="18">
        <v>2</v>
      </c>
      <c r="F18" s="18">
        <v>2</v>
      </c>
      <c r="G18" s="18">
        <v>1</v>
      </c>
      <c r="H18" s="18">
        <v>2</v>
      </c>
      <c r="I18" s="2">
        <v>9</v>
      </c>
      <c r="J18" s="2" t="s">
        <v>16</v>
      </c>
    </row>
    <row r="19" spans="1:10" ht="45" x14ac:dyDescent="0.25">
      <c r="A19" s="16">
        <v>13</v>
      </c>
      <c r="B19" s="18" t="s">
        <v>107</v>
      </c>
      <c r="C19" s="18">
        <v>2</v>
      </c>
      <c r="D19" s="18">
        <v>2</v>
      </c>
      <c r="E19" s="18">
        <v>2</v>
      </c>
      <c r="F19" s="18">
        <v>2</v>
      </c>
      <c r="G19" s="18">
        <v>3</v>
      </c>
      <c r="H19" s="18">
        <v>2</v>
      </c>
      <c r="I19" s="2">
        <v>13</v>
      </c>
      <c r="J19" s="2" t="s">
        <v>20</v>
      </c>
    </row>
    <row r="20" spans="1:10" ht="30" x14ac:dyDescent="0.25">
      <c r="A20" s="16">
        <v>14</v>
      </c>
      <c r="B20" s="18" t="s">
        <v>108</v>
      </c>
      <c r="C20" s="18">
        <v>2</v>
      </c>
      <c r="D20" s="18">
        <v>2</v>
      </c>
      <c r="E20" s="18">
        <v>1</v>
      </c>
      <c r="F20" s="18">
        <v>2</v>
      </c>
      <c r="G20" s="18">
        <v>2</v>
      </c>
      <c r="H20" s="18">
        <v>2</v>
      </c>
      <c r="I20" s="2">
        <v>11</v>
      </c>
      <c r="J20" s="2" t="s">
        <v>16</v>
      </c>
    </row>
    <row r="21" spans="1:10" ht="45" x14ac:dyDescent="0.25">
      <c r="A21" s="16">
        <v>15</v>
      </c>
      <c r="B21" s="18" t="s">
        <v>109</v>
      </c>
      <c r="C21" s="18">
        <v>2</v>
      </c>
      <c r="D21" s="18">
        <v>1</v>
      </c>
      <c r="E21" s="18">
        <v>2</v>
      </c>
      <c r="F21" s="18">
        <v>2</v>
      </c>
      <c r="G21" s="18">
        <v>2</v>
      </c>
      <c r="H21" s="18">
        <v>2</v>
      </c>
      <c r="I21" s="2">
        <v>11</v>
      </c>
      <c r="J21" s="2" t="s">
        <v>16</v>
      </c>
    </row>
  </sheetData>
  <mergeCells count="12"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  <mergeCell ref="F4:F6"/>
  </mergeCells>
  <conditionalFormatting sqref="J7:J21">
    <cfRule type="expression" dxfId="23" priority="2">
      <formula>$J7="ВЫСОКИЙ"</formula>
    </cfRule>
    <cfRule type="expression" dxfId="22" priority="3">
      <formula>$J7="СРЕДНИЙ"</formula>
    </cfRule>
    <cfRule type="expression" dxfId="21" priority="4">
      <formula>$J7="НИЗКИЙ"</formula>
    </cfRule>
  </conditionalFormatting>
  <conditionalFormatting sqref="J7:J21">
    <cfRule type="expression" dxfId="20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21">
      <formula1>0</formula1>
      <formula2>3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9"/>
  <sheetViews>
    <sheetView workbookViewId="0">
      <selection activeCell="L9" sqref="L9"/>
    </sheetView>
  </sheetViews>
  <sheetFormatPr defaultRowHeight="15" x14ac:dyDescent="0.25"/>
  <sheetData>
    <row r="1" spans="1:15" x14ac:dyDescent="0.25">
      <c r="A1" s="3" t="s">
        <v>6</v>
      </c>
      <c r="B1" s="3" t="s">
        <v>7</v>
      </c>
      <c r="C1" s="3" t="s">
        <v>8</v>
      </c>
      <c r="D1" s="3"/>
      <c r="E1" s="3"/>
      <c r="F1" s="3"/>
      <c r="G1" s="3"/>
      <c r="H1" s="3"/>
      <c r="I1" s="4" t="s">
        <v>9</v>
      </c>
      <c r="J1" s="5" t="s">
        <v>10</v>
      </c>
      <c r="K1" s="6">
        <v>14</v>
      </c>
      <c r="L1" s="7">
        <f>COUNTIF(J6:J505,"*низкий*")</f>
        <v>1</v>
      </c>
      <c r="M1" s="8">
        <v>11</v>
      </c>
      <c r="N1" s="9">
        <v>2</v>
      </c>
      <c r="O1" s="10"/>
    </row>
    <row r="2" spans="1:15" x14ac:dyDescent="0.25">
      <c r="A2" s="3"/>
      <c r="B2" s="3"/>
      <c r="C2" s="3"/>
      <c r="D2" s="3"/>
      <c r="E2" s="3"/>
      <c r="F2" s="3"/>
      <c r="G2" s="3"/>
      <c r="H2" s="3"/>
      <c r="I2" s="11"/>
      <c r="J2" s="21"/>
    </row>
    <row r="3" spans="1:15" x14ac:dyDescent="0.25">
      <c r="A3" s="3"/>
      <c r="B3" s="3"/>
      <c r="C3" s="13" t="s">
        <v>11</v>
      </c>
      <c r="D3" s="13" t="s">
        <v>12</v>
      </c>
      <c r="E3" s="13" t="s">
        <v>13</v>
      </c>
      <c r="F3" s="13" t="s">
        <v>14</v>
      </c>
      <c r="G3" s="4" t="s">
        <v>110</v>
      </c>
      <c r="H3" s="4" t="s">
        <v>94</v>
      </c>
      <c r="I3" s="11"/>
      <c r="J3" s="21"/>
    </row>
    <row r="4" spans="1:15" x14ac:dyDescent="0.25">
      <c r="A4" s="3"/>
      <c r="B4" s="3"/>
      <c r="C4" s="13"/>
      <c r="D4" s="13"/>
      <c r="E4" s="13"/>
      <c r="F4" s="13"/>
      <c r="G4" s="11"/>
      <c r="H4" s="11"/>
      <c r="I4" s="11"/>
      <c r="J4" s="21"/>
    </row>
    <row r="5" spans="1:15" x14ac:dyDescent="0.25">
      <c r="A5" s="3"/>
      <c r="B5" s="3"/>
      <c r="C5" s="13"/>
      <c r="D5" s="13"/>
      <c r="E5" s="13"/>
      <c r="F5" s="13"/>
      <c r="G5" s="15"/>
      <c r="H5" s="15"/>
      <c r="I5" s="15"/>
      <c r="J5" s="21"/>
    </row>
    <row r="6" spans="1:15" ht="30" x14ac:dyDescent="0.25">
      <c r="A6" s="16">
        <v>1</v>
      </c>
      <c r="B6" s="18" t="s">
        <v>111</v>
      </c>
      <c r="C6" s="18">
        <v>1</v>
      </c>
      <c r="D6" s="18">
        <v>2</v>
      </c>
      <c r="E6" s="18">
        <v>2</v>
      </c>
      <c r="F6" s="18">
        <v>2</v>
      </c>
      <c r="G6" s="18">
        <v>1</v>
      </c>
      <c r="H6" s="18">
        <v>2</v>
      </c>
      <c r="I6" s="2">
        <v>10</v>
      </c>
      <c r="J6" s="2" t="s">
        <v>16</v>
      </c>
    </row>
    <row r="7" spans="1:15" ht="30" x14ac:dyDescent="0.25">
      <c r="A7" s="16">
        <v>2</v>
      </c>
      <c r="B7" s="18" t="s">
        <v>112</v>
      </c>
      <c r="C7" s="18">
        <v>2</v>
      </c>
      <c r="D7" s="18">
        <v>2</v>
      </c>
      <c r="E7" s="18">
        <v>2</v>
      </c>
      <c r="F7" s="18">
        <v>2</v>
      </c>
      <c r="G7" s="18">
        <v>2</v>
      </c>
      <c r="H7" s="18">
        <v>2</v>
      </c>
      <c r="I7" s="2">
        <v>12</v>
      </c>
      <c r="J7" s="2" t="s">
        <v>16</v>
      </c>
    </row>
    <row r="8" spans="1:15" ht="30" x14ac:dyDescent="0.25">
      <c r="A8" s="16">
        <v>3</v>
      </c>
      <c r="B8" s="18" t="s">
        <v>113</v>
      </c>
      <c r="C8" s="18">
        <v>1</v>
      </c>
      <c r="D8" s="18">
        <v>2</v>
      </c>
      <c r="E8" s="18">
        <v>2</v>
      </c>
      <c r="F8" s="18">
        <v>2</v>
      </c>
      <c r="G8" s="18">
        <v>2</v>
      </c>
      <c r="H8" s="18">
        <v>2</v>
      </c>
      <c r="I8" s="2">
        <v>11</v>
      </c>
      <c r="J8" s="2" t="s">
        <v>16</v>
      </c>
    </row>
    <row r="9" spans="1:15" ht="45" x14ac:dyDescent="0.25">
      <c r="A9" s="16">
        <v>4</v>
      </c>
      <c r="B9" s="18" t="s">
        <v>114</v>
      </c>
      <c r="C9" s="18">
        <v>1</v>
      </c>
      <c r="D9" s="18">
        <v>2</v>
      </c>
      <c r="E9" s="18">
        <v>2</v>
      </c>
      <c r="F9" s="18">
        <v>2</v>
      </c>
      <c r="G9" s="18">
        <v>2</v>
      </c>
      <c r="H9" s="18">
        <v>2</v>
      </c>
      <c r="I9" s="2">
        <v>11</v>
      </c>
      <c r="J9" s="2" t="s">
        <v>16</v>
      </c>
    </row>
    <row r="10" spans="1:15" ht="30" x14ac:dyDescent="0.25">
      <c r="A10" s="16">
        <v>5</v>
      </c>
      <c r="B10" s="18" t="s">
        <v>115</v>
      </c>
      <c r="C10" s="18">
        <v>2</v>
      </c>
      <c r="D10" s="18">
        <v>2</v>
      </c>
      <c r="E10" s="18">
        <v>2</v>
      </c>
      <c r="F10" s="18">
        <v>1</v>
      </c>
      <c r="G10" s="18">
        <v>2</v>
      </c>
      <c r="H10" s="18">
        <v>1</v>
      </c>
      <c r="I10" s="2">
        <v>10</v>
      </c>
      <c r="J10" s="2" t="s">
        <v>16</v>
      </c>
    </row>
    <row r="11" spans="1:15" ht="45" x14ac:dyDescent="0.25">
      <c r="A11" s="16">
        <v>6</v>
      </c>
      <c r="B11" s="18" t="s">
        <v>116</v>
      </c>
      <c r="C11" s="18">
        <v>1</v>
      </c>
      <c r="D11" s="18">
        <v>2</v>
      </c>
      <c r="E11" s="18">
        <v>2</v>
      </c>
      <c r="F11" s="18">
        <v>2</v>
      </c>
      <c r="G11" s="18">
        <v>2</v>
      </c>
      <c r="H11" s="18">
        <v>2</v>
      </c>
      <c r="I11" s="2">
        <v>11</v>
      </c>
      <c r="J11" s="2" t="s">
        <v>16</v>
      </c>
    </row>
    <row r="12" spans="1:15" ht="45" x14ac:dyDescent="0.25">
      <c r="A12" s="16">
        <v>7</v>
      </c>
      <c r="B12" s="18" t="s">
        <v>117</v>
      </c>
      <c r="C12" s="18">
        <v>1</v>
      </c>
      <c r="D12" s="18">
        <v>1</v>
      </c>
      <c r="E12" s="18">
        <v>1</v>
      </c>
      <c r="F12" s="18">
        <v>1</v>
      </c>
      <c r="G12" s="18">
        <v>1</v>
      </c>
      <c r="H12" s="18">
        <v>1</v>
      </c>
      <c r="I12" s="2">
        <v>6</v>
      </c>
      <c r="J12" s="2" t="s">
        <v>27</v>
      </c>
    </row>
    <row r="13" spans="1:15" ht="30" x14ac:dyDescent="0.25">
      <c r="A13" s="16">
        <v>8</v>
      </c>
      <c r="B13" s="18" t="s">
        <v>118</v>
      </c>
      <c r="C13" s="18">
        <v>2</v>
      </c>
      <c r="D13" s="18">
        <v>2</v>
      </c>
      <c r="E13" s="18">
        <v>2</v>
      </c>
      <c r="F13" s="18">
        <v>2</v>
      </c>
      <c r="G13" s="18">
        <v>2</v>
      </c>
      <c r="H13" s="18">
        <v>2</v>
      </c>
      <c r="I13" s="2">
        <v>12</v>
      </c>
      <c r="J13" s="2" t="s">
        <v>16</v>
      </c>
    </row>
    <row r="14" spans="1:15" ht="30" x14ac:dyDescent="0.25">
      <c r="A14" s="16">
        <v>9</v>
      </c>
      <c r="B14" s="18" t="s">
        <v>119</v>
      </c>
      <c r="C14" s="18">
        <v>3</v>
      </c>
      <c r="D14" s="18">
        <v>2</v>
      </c>
      <c r="E14" s="18">
        <v>2</v>
      </c>
      <c r="F14" s="18">
        <v>2</v>
      </c>
      <c r="G14" s="18">
        <v>2</v>
      </c>
      <c r="H14" s="18">
        <v>2</v>
      </c>
      <c r="I14" s="2">
        <v>13</v>
      </c>
      <c r="J14" s="2" t="s">
        <v>20</v>
      </c>
    </row>
    <row r="15" spans="1:15" ht="45" x14ac:dyDescent="0.25">
      <c r="A15" s="16">
        <v>10</v>
      </c>
      <c r="B15" s="18" t="s">
        <v>120</v>
      </c>
      <c r="C15" s="18">
        <v>1</v>
      </c>
      <c r="D15" s="18">
        <v>2</v>
      </c>
      <c r="E15" s="18">
        <v>2</v>
      </c>
      <c r="F15" s="18">
        <v>2</v>
      </c>
      <c r="G15" s="18">
        <v>2</v>
      </c>
      <c r="H15" s="18">
        <v>2</v>
      </c>
      <c r="I15" s="2">
        <v>11</v>
      </c>
      <c r="J15" s="2" t="s">
        <v>16</v>
      </c>
    </row>
    <row r="16" spans="1:15" ht="30" x14ac:dyDescent="0.25">
      <c r="A16" s="16">
        <v>11</v>
      </c>
      <c r="B16" s="18" t="s">
        <v>121</v>
      </c>
      <c r="C16" s="18">
        <v>1</v>
      </c>
      <c r="D16" s="18">
        <v>1</v>
      </c>
      <c r="E16" s="18">
        <v>2</v>
      </c>
      <c r="F16" s="18">
        <v>2</v>
      </c>
      <c r="G16" s="18">
        <v>1</v>
      </c>
      <c r="H16" s="18">
        <v>2</v>
      </c>
      <c r="I16" s="2">
        <v>9</v>
      </c>
      <c r="J16" s="2" t="s">
        <v>16</v>
      </c>
    </row>
    <row r="17" spans="1:10" ht="30" x14ac:dyDescent="0.25">
      <c r="A17" s="16">
        <v>12</v>
      </c>
      <c r="B17" s="18" t="s">
        <v>122</v>
      </c>
      <c r="C17" s="18">
        <v>2</v>
      </c>
      <c r="D17" s="18">
        <v>2</v>
      </c>
      <c r="E17" s="18">
        <v>2</v>
      </c>
      <c r="F17" s="18">
        <v>2</v>
      </c>
      <c r="G17" s="18">
        <v>3</v>
      </c>
      <c r="H17" s="18">
        <v>3</v>
      </c>
      <c r="I17" s="2">
        <v>14</v>
      </c>
      <c r="J17" s="2" t="s">
        <v>20</v>
      </c>
    </row>
    <row r="18" spans="1:10" ht="30" x14ac:dyDescent="0.25">
      <c r="A18" s="16">
        <v>13</v>
      </c>
      <c r="B18" s="18" t="s">
        <v>190</v>
      </c>
      <c r="C18" s="18">
        <v>2</v>
      </c>
      <c r="D18" s="18">
        <v>1</v>
      </c>
      <c r="E18" s="18">
        <v>2</v>
      </c>
      <c r="F18" s="18">
        <v>2</v>
      </c>
      <c r="G18" s="18">
        <v>2</v>
      </c>
      <c r="H18" s="18">
        <v>2</v>
      </c>
      <c r="I18" s="2">
        <v>11</v>
      </c>
      <c r="J18" s="2" t="s">
        <v>16</v>
      </c>
    </row>
    <row r="19" spans="1:10" ht="45" x14ac:dyDescent="0.25">
      <c r="A19" s="16">
        <v>14</v>
      </c>
      <c r="B19" s="18" t="s">
        <v>123</v>
      </c>
      <c r="C19" s="18">
        <v>2</v>
      </c>
      <c r="D19" s="18">
        <v>2</v>
      </c>
      <c r="E19" s="18">
        <v>1</v>
      </c>
      <c r="F19" s="18">
        <v>2</v>
      </c>
      <c r="G19" s="18">
        <v>1</v>
      </c>
      <c r="H19" s="18">
        <v>1</v>
      </c>
      <c r="I19" s="2">
        <v>9</v>
      </c>
      <c r="J19" s="2" t="s">
        <v>16</v>
      </c>
    </row>
  </sheetData>
  <mergeCells count="11">
    <mergeCell ref="H3:H5"/>
    <mergeCell ref="A1:A5"/>
    <mergeCell ref="B1:B5"/>
    <mergeCell ref="C1:H2"/>
    <mergeCell ref="I1:I5"/>
    <mergeCell ref="J1:J5"/>
    <mergeCell ref="C3:C5"/>
    <mergeCell ref="D3:D5"/>
    <mergeCell ref="E3:E5"/>
    <mergeCell ref="F3:F5"/>
    <mergeCell ref="G3:G5"/>
  </mergeCells>
  <conditionalFormatting sqref="J6:J19">
    <cfRule type="expression" dxfId="19" priority="2">
      <formula>$J6="ВЫСОКИЙ"</formula>
    </cfRule>
    <cfRule type="expression" dxfId="18" priority="3">
      <formula>$J6="СРЕДНИЙ"</formula>
    </cfRule>
    <cfRule type="expression" dxfId="17" priority="4">
      <formula>$J6="НИЗКИЙ"</formula>
    </cfRule>
  </conditionalFormatting>
  <conditionalFormatting sqref="J6:J19">
    <cfRule type="expression" dxfId="16" priority="1">
      <formula>$J6="ОШИБКА"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6:H19">
      <formula1>0</formula1>
      <formula2>3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"/>
  <sheetViews>
    <sheetView workbookViewId="0">
      <selection activeCell="M7" sqref="M7"/>
    </sheetView>
  </sheetViews>
  <sheetFormatPr defaultRowHeight="15" x14ac:dyDescent="0.25"/>
  <sheetData>
    <row r="1" spans="1:14" ht="90" x14ac:dyDescent="0.25">
      <c r="A1" s="1" t="s">
        <v>167</v>
      </c>
      <c r="B1" s="1"/>
      <c r="C1" s="1"/>
      <c r="D1" s="1"/>
      <c r="E1" s="1"/>
      <c r="F1" s="1"/>
      <c r="G1" s="1"/>
      <c r="H1" s="1"/>
      <c r="I1" s="1"/>
      <c r="J1" s="1"/>
      <c r="K1" s="2" t="s">
        <v>1</v>
      </c>
      <c r="L1" s="2" t="s">
        <v>2</v>
      </c>
      <c r="M1" s="2" t="s">
        <v>3</v>
      </c>
      <c r="N1" s="2" t="s">
        <v>4</v>
      </c>
    </row>
    <row r="2" spans="1:14" x14ac:dyDescent="0.25">
      <c r="A2" s="3" t="s">
        <v>6</v>
      </c>
      <c r="B2" s="3" t="s">
        <v>7</v>
      </c>
      <c r="C2" s="3" t="s">
        <v>8</v>
      </c>
      <c r="D2" s="3"/>
      <c r="E2" s="3"/>
      <c r="F2" s="3"/>
      <c r="G2" s="3"/>
      <c r="H2" s="3"/>
      <c r="I2" s="4" t="s">
        <v>9</v>
      </c>
      <c r="J2" s="5" t="s">
        <v>10</v>
      </c>
      <c r="K2" s="6">
        <v>12</v>
      </c>
      <c r="L2" s="7">
        <v>1</v>
      </c>
      <c r="M2" s="8">
        <v>7</v>
      </c>
      <c r="N2" s="9">
        <v>4</v>
      </c>
    </row>
    <row r="3" spans="1:14" x14ac:dyDescent="0.25">
      <c r="A3" s="3"/>
      <c r="B3" s="3"/>
      <c r="C3" s="3"/>
      <c r="D3" s="3"/>
      <c r="E3" s="3"/>
      <c r="F3" s="3"/>
      <c r="G3" s="3"/>
      <c r="H3" s="3"/>
      <c r="I3" s="11"/>
      <c r="J3" s="21"/>
    </row>
    <row r="4" spans="1:14" x14ac:dyDescent="0.25">
      <c r="A4" s="3"/>
      <c r="B4" s="3"/>
      <c r="C4" s="13" t="s">
        <v>11</v>
      </c>
      <c r="D4" s="13" t="s">
        <v>12</v>
      </c>
      <c r="E4" s="13" t="s">
        <v>13</v>
      </c>
      <c r="F4" s="13" t="s">
        <v>14</v>
      </c>
      <c r="G4" s="4" t="s">
        <v>110</v>
      </c>
      <c r="H4" s="4" t="s">
        <v>94</v>
      </c>
      <c r="I4" s="11"/>
      <c r="J4" s="21"/>
    </row>
    <row r="5" spans="1:14" x14ac:dyDescent="0.25">
      <c r="A5" s="3"/>
      <c r="B5" s="3"/>
      <c r="C5" s="13"/>
      <c r="D5" s="13"/>
      <c r="E5" s="13"/>
      <c r="F5" s="13"/>
      <c r="G5" s="11"/>
      <c r="H5" s="11"/>
      <c r="I5" s="11"/>
      <c r="J5" s="21"/>
    </row>
    <row r="6" spans="1:14" x14ac:dyDescent="0.25">
      <c r="A6" s="3"/>
      <c r="B6" s="3"/>
      <c r="C6" s="13"/>
      <c r="D6" s="13"/>
      <c r="E6" s="13"/>
      <c r="F6" s="13"/>
      <c r="G6" s="15"/>
      <c r="H6" s="15"/>
      <c r="I6" s="15"/>
      <c r="J6" s="21"/>
    </row>
    <row r="7" spans="1:14" ht="30" x14ac:dyDescent="0.25">
      <c r="A7" s="16">
        <v>1</v>
      </c>
      <c r="B7" s="18" t="s">
        <v>125</v>
      </c>
      <c r="C7" s="18">
        <v>1</v>
      </c>
      <c r="D7" s="18">
        <v>2</v>
      </c>
      <c r="E7" s="18">
        <v>2</v>
      </c>
      <c r="F7" s="18">
        <v>2</v>
      </c>
      <c r="G7" s="18">
        <v>2</v>
      </c>
      <c r="H7" s="18">
        <v>2</v>
      </c>
      <c r="I7" s="2">
        <v>11</v>
      </c>
      <c r="J7" s="2" t="s">
        <v>16</v>
      </c>
    </row>
    <row r="8" spans="1:14" ht="60" x14ac:dyDescent="0.25">
      <c r="A8" s="16">
        <v>2</v>
      </c>
      <c r="B8" s="18" t="s">
        <v>126</v>
      </c>
      <c r="C8" s="18">
        <v>1</v>
      </c>
      <c r="D8" s="18">
        <v>1</v>
      </c>
      <c r="E8" s="18">
        <v>1</v>
      </c>
      <c r="F8" s="18">
        <v>1</v>
      </c>
      <c r="G8" s="18">
        <v>1</v>
      </c>
      <c r="H8" s="18">
        <v>1</v>
      </c>
      <c r="I8" s="2">
        <v>6</v>
      </c>
      <c r="J8" s="2" t="s">
        <v>27</v>
      </c>
    </row>
    <row r="9" spans="1:14" ht="60" x14ac:dyDescent="0.25">
      <c r="A9" s="16">
        <v>3</v>
      </c>
      <c r="B9" s="18" t="s">
        <v>127</v>
      </c>
      <c r="C9" s="18">
        <v>2</v>
      </c>
      <c r="D9" s="18">
        <v>2</v>
      </c>
      <c r="E9" s="18">
        <v>2</v>
      </c>
      <c r="F9" s="18">
        <v>2</v>
      </c>
      <c r="G9" s="18">
        <v>2</v>
      </c>
      <c r="H9" s="18">
        <v>2</v>
      </c>
      <c r="I9" s="2">
        <v>12</v>
      </c>
      <c r="J9" s="2" t="s">
        <v>16</v>
      </c>
    </row>
    <row r="10" spans="1:14" ht="45" x14ac:dyDescent="0.25">
      <c r="A10" s="16">
        <v>4</v>
      </c>
      <c r="B10" s="18" t="s">
        <v>128</v>
      </c>
      <c r="C10" s="18">
        <v>1</v>
      </c>
      <c r="D10" s="18">
        <v>2</v>
      </c>
      <c r="E10" s="18">
        <v>2</v>
      </c>
      <c r="F10" s="18">
        <v>2</v>
      </c>
      <c r="G10" s="18">
        <v>3</v>
      </c>
      <c r="H10" s="18">
        <v>2</v>
      </c>
      <c r="I10" s="2">
        <v>12</v>
      </c>
      <c r="J10" s="2" t="s">
        <v>16</v>
      </c>
    </row>
    <row r="11" spans="1:14" ht="30" x14ac:dyDescent="0.25">
      <c r="A11" s="16">
        <v>5</v>
      </c>
      <c r="B11" s="18" t="s">
        <v>129</v>
      </c>
      <c r="C11" s="18">
        <v>2</v>
      </c>
      <c r="D11" s="18">
        <v>2</v>
      </c>
      <c r="E11" s="18">
        <v>2</v>
      </c>
      <c r="F11" s="18">
        <v>2</v>
      </c>
      <c r="G11" s="18">
        <v>3</v>
      </c>
      <c r="H11" s="18">
        <v>2</v>
      </c>
      <c r="I11" s="2">
        <v>13</v>
      </c>
      <c r="J11" s="2" t="s">
        <v>20</v>
      </c>
    </row>
    <row r="12" spans="1:14" ht="30" x14ac:dyDescent="0.25">
      <c r="A12" s="16">
        <v>6</v>
      </c>
      <c r="B12" s="18" t="s">
        <v>130</v>
      </c>
      <c r="C12" s="18">
        <v>1</v>
      </c>
      <c r="D12" s="18">
        <v>2</v>
      </c>
      <c r="E12" s="18">
        <v>2</v>
      </c>
      <c r="F12" s="18">
        <v>2</v>
      </c>
      <c r="G12" s="18">
        <v>2</v>
      </c>
      <c r="H12" s="18">
        <v>2</v>
      </c>
      <c r="I12" s="2">
        <v>11</v>
      </c>
      <c r="J12" s="2" t="s">
        <v>16</v>
      </c>
    </row>
    <row r="13" spans="1:14" ht="45" x14ac:dyDescent="0.25">
      <c r="A13" s="16">
        <v>7</v>
      </c>
      <c r="B13" s="18" t="s">
        <v>131</v>
      </c>
      <c r="C13" s="18">
        <v>1</v>
      </c>
      <c r="D13" s="18">
        <v>2</v>
      </c>
      <c r="E13" s="18">
        <v>2</v>
      </c>
      <c r="F13" s="18">
        <v>2</v>
      </c>
      <c r="G13" s="18">
        <v>2</v>
      </c>
      <c r="H13" s="18">
        <v>2</v>
      </c>
      <c r="I13" s="2">
        <v>11</v>
      </c>
      <c r="J13" s="2" t="s">
        <v>16</v>
      </c>
    </row>
    <row r="14" spans="1:14" ht="30" x14ac:dyDescent="0.25">
      <c r="A14" s="16">
        <v>8</v>
      </c>
      <c r="B14" s="18" t="s">
        <v>132</v>
      </c>
      <c r="C14" s="18">
        <v>3</v>
      </c>
      <c r="D14" s="18">
        <v>2</v>
      </c>
      <c r="E14" s="18">
        <v>2</v>
      </c>
      <c r="F14" s="18">
        <v>2</v>
      </c>
      <c r="G14" s="18">
        <v>3</v>
      </c>
      <c r="H14" s="18">
        <v>2</v>
      </c>
      <c r="I14" s="2">
        <v>14</v>
      </c>
      <c r="J14" s="2" t="s">
        <v>20</v>
      </c>
    </row>
    <row r="15" spans="1:14" ht="45" x14ac:dyDescent="0.25">
      <c r="A15" s="16">
        <v>9</v>
      </c>
      <c r="B15" s="18" t="s">
        <v>133</v>
      </c>
      <c r="C15" s="18">
        <v>2</v>
      </c>
      <c r="D15" s="18">
        <v>2</v>
      </c>
      <c r="E15" s="18">
        <v>2</v>
      </c>
      <c r="F15" s="18">
        <v>2</v>
      </c>
      <c r="G15" s="18">
        <v>2</v>
      </c>
      <c r="H15" s="18">
        <v>2</v>
      </c>
      <c r="I15" s="2">
        <v>12</v>
      </c>
      <c r="J15" s="2" t="s">
        <v>16</v>
      </c>
    </row>
    <row r="16" spans="1:14" ht="45" x14ac:dyDescent="0.25">
      <c r="A16" s="16">
        <v>10</v>
      </c>
      <c r="B16" s="18" t="s">
        <v>134</v>
      </c>
      <c r="C16" s="18">
        <v>3</v>
      </c>
      <c r="D16" s="18">
        <v>2</v>
      </c>
      <c r="E16" s="18">
        <v>2</v>
      </c>
      <c r="F16" s="18">
        <v>2</v>
      </c>
      <c r="G16" s="18">
        <v>2</v>
      </c>
      <c r="H16" s="18">
        <v>2</v>
      </c>
      <c r="I16" s="2">
        <v>13</v>
      </c>
      <c r="J16" s="2" t="s">
        <v>20</v>
      </c>
    </row>
    <row r="17" spans="1:10" ht="45" x14ac:dyDescent="0.25">
      <c r="A17" s="16">
        <v>11</v>
      </c>
      <c r="B17" s="18" t="s">
        <v>135</v>
      </c>
      <c r="C17" s="18">
        <v>2</v>
      </c>
      <c r="D17" s="18">
        <v>2</v>
      </c>
      <c r="E17" s="18">
        <v>2</v>
      </c>
      <c r="F17" s="18">
        <v>1</v>
      </c>
      <c r="G17" s="18">
        <v>2</v>
      </c>
      <c r="H17" s="18">
        <v>2</v>
      </c>
      <c r="I17" s="2">
        <v>11</v>
      </c>
      <c r="J17" s="2" t="s">
        <v>16</v>
      </c>
    </row>
    <row r="18" spans="1:10" ht="45" x14ac:dyDescent="0.25">
      <c r="A18" s="16">
        <v>12</v>
      </c>
      <c r="B18" s="18" t="s">
        <v>136</v>
      </c>
      <c r="C18" s="18">
        <v>2</v>
      </c>
      <c r="D18" s="18">
        <v>2</v>
      </c>
      <c r="E18" s="18">
        <v>2</v>
      </c>
      <c r="F18" s="18">
        <v>3</v>
      </c>
      <c r="G18" s="18">
        <v>3</v>
      </c>
      <c r="H18" s="18">
        <v>2</v>
      </c>
      <c r="I18" s="2">
        <v>14</v>
      </c>
      <c r="J18" s="2" t="s">
        <v>20</v>
      </c>
    </row>
  </sheetData>
  <mergeCells count="12"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  <mergeCell ref="F4:F6"/>
  </mergeCells>
  <conditionalFormatting sqref="J7:J18">
    <cfRule type="expression" dxfId="15" priority="2">
      <formula>$J7="ВЫСОКИЙ"</formula>
    </cfRule>
    <cfRule type="expression" dxfId="14" priority="3">
      <formula>$J7="СРЕДНИЙ"</formula>
    </cfRule>
    <cfRule type="expression" dxfId="13" priority="4">
      <formula>$J7="НИЗКИЙ"</formula>
    </cfRule>
  </conditionalFormatting>
  <conditionalFormatting sqref="J7:J18">
    <cfRule type="expression" dxfId="12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18">
      <formula1>0</formula1>
      <formula2>3</formula2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7"/>
  <sheetViews>
    <sheetView workbookViewId="0">
      <selection activeCell="O9" sqref="O9"/>
    </sheetView>
  </sheetViews>
  <sheetFormatPr defaultRowHeight="15" x14ac:dyDescent="0.25"/>
  <sheetData>
    <row r="1" spans="1:14" ht="90" x14ac:dyDescent="0.25">
      <c r="A1" s="1" t="s">
        <v>185</v>
      </c>
      <c r="B1" s="1"/>
      <c r="C1" s="1"/>
      <c r="D1" s="1"/>
      <c r="E1" s="1"/>
      <c r="F1" s="1"/>
      <c r="G1" s="1"/>
      <c r="H1" s="1"/>
      <c r="I1" s="1"/>
      <c r="J1" s="1"/>
      <c r="K1" s="2" t="s">
        <v>1</v>
      </c>
      <c r="L1" s="2" t="s">
        <v>2</v>
      </c>
      <c r="M1" s="2" t="s">
        <v>3</v>
      </c>
      <c r="N1" s="2" t="s">
        <v>4</v>
      </c>
    </row>
    <row r="2" spans="1:14" x14ac:dyDescent="0.25">
      <c r="A2" s="3" t="s">
        <v>6</v>
      </c>
      <c r="B2" s="3" t="s">
        <v>7</v>
      </c>
      <c r="C2" s="3" t="s">
        <v>8</v>
      </c>
      <c r="D2" s="3"/>
      <c r="E2" s="3"/>
      <c r="F2" s="3"/>
      <c r="G2" s="3"/>
      <c r="H2" s="3"/>
      <c r="I2" s="4" t="s">
        <v>9</v>
      </c>
      <c r="J2" s="5" t="s">
        <v>10</v>
      </c>
      <c r="K2" s="6">
        <v>21</v>
      </c>
      <c r="L2" s="7">
        <v>5</v>
      </c>
      <c r="M2" s="8">
        <v>12</v>
      </c>
      <c r="N2" s="9">
        <v>4</v>
      </c>
    </row>
    <row r="3" spans="1:14" x14ac:dyDescent="0.25">
      <c r="A3" s="3"/>
      <c r="B3" s="3"/>
      <c r="C3" s="3"/>
      <c r="D3" s="3"/>
      <c r="E3" s="3"/>
      <c r="F3" s="3"/>
      <c r="G3" s="3"/>
      <c r="H3" s="3"/>
      <c r="I3" s="11"/>
      <c r="J3" s="21"/>
    </row>
    <row r="4" spans="1:14" x14ac:dyDescent="0.25">
      <c r="A4" s="3"/>
      <c r="B4" s="3"/>
      <c r="C4" s="13" t="s">
        <v>11</v>
      </c>
      <c r="D4" s="13" t="s">
        <v>12</v>
      </c>
      <c r="E4" s="13" t="s">
        <v>13</v>
      </c>
      <c r="F4" s="13" t="s">
        <v>14</v>
      </c>
      <c r="G4" s="4" t="s">
        <v>110</v>
      </c>
      <c r="H4" s="4" t="s">
        <v>94</v>
      </c>
      <c r="I4" s="11"/>
      <c r="J4" s="21"/>
    </row>
    <row r="5" spans="1:14" x14ac:dyDescent="0.25">
      <c r="A5" s="3"/>
      <c r="B5" s="3"/>
      <c r="C5" s="13"/>
      <c r="D5" s="13"/>
      <c r="E5" s="13"/>
      <c r="F5" s="13"/>
      <c r="G5" s="11"/>
      <c r="H5" s="11"/>
      <c r="I5" s="11"/>
      <c r="J5" s="21"/>
    </row>
    <row r="6" spans="1:14" x14ac:dyDescent="0.25">
      <c r="A6" s="3"/>
      <c r="B6" s="3"/>
      <c r="C6" s="13"/>
      <c r="D6" s="13"/>
      <c r="E6" s="13"/>
      <c r="F6" s="13"/>
      <c r="G6" s="15"/>
      <c r="H6" s="15"/>
      <c r="I6" s="15"/>
      <c r="J6" s="21"/>
    </row>
    <row r="7" spans="1:14" ht="30" x14ac:dyDescent="0.25">
      <c r="A7" s="16">
        <v>1</v>
      </c>
      <c r="B7" s="18" t="s">
        <v>137</v>
      </c>
      <c r="C7" s="18">
        <v>1</v>
      </c>
      <c r="D7" s="18">
        <v>2</v>
      </c>
      <c r="E7" s="18">
        <v>2</v>
      </c>
      <c r="F7" s="18">
        <v>2</v>
      </c>
      <c r="G7" s="18">
        <v>2</v>
      </c>
      <c r="H7" s="18">
        <v>2</v>
      </c>
      <c r="I7" s="2">
        <v>11</v>
      </c>
      <c r="J7" s="2" t="s">
        <v>16</v>
      </c>
    </row>
    <row r="8" spans="1:14" ht="30" x14ac:dyDescent="0.25">
      <c r="A8" s="16">
        <v>2</v>
      </c>
      <c r="B8" s="18" t="s">
        <v>138</v>
      </c>
      <c r="C8" s="18">
        <v>1</v>
      </c>
      <c r="D8" s="18">
        <v>2</v>
      </c>
      <c r="E8" s="18">
        <v>2</v>
      </c>
      <c r="F8" s="18">
        <v>2</v>
      </c>
      <c r="G8" s="18">
        <v>2</v>
      </c>
      <c r="H8" s="18">
        <v>2</v>
      </c>
      <c r="I8" s="2">
        <v>11</v>
      </c>
      <c r="J8" s="2" t="s">
        <v>16</v>
      </c>
    </row>
    <row r="9" spans="1:14" ht="30" x14ac:dyDescent="0.25">
      <c r="A9" s="16">
        <v>3</v>
      </c>
      <c r="B9" s="18" t="s">
        <v>139</v>
      </c>
      <c r="C9" s="18">
        <v>2</v>
      </c>
      <c r="D9" s="18">
        <v>2</v>
      </c>
      <c r="E9" s="18">
        <v>1</v>
      </c>
      <c r="F9" s="18">
        <v>2</v>
      </c>
      <c r="G9" s="18">
        <v>2</v>
      </c>
      <c r="H9" s="18">
        <v>1</v>
      </c>
      <c r="I9" s="2">
        <v>10</v>
      </c>
      <c r="J9" s="2" t="s">
        <v>16</v>
      </c>
    </row>
    <row r="10" spans="1:14" ht="30" x14ac:dyDescent="0.25">
      <c r="A10" s="16">
        <v>4</v>
      </c>
      <c r="B10" s="18" t="s">
        <v>140</v>
      </c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>
        <v>1</v>
      </c>
      <c r="I10" s="2">
        <v>6</v>
      </c>
      <c r="J10" s="2" t="s">
        <v>27</v>
      </c>
    </row>
    <row r="11" spans="1:14" ht="45" x14ac:dyDescent="0.25">
      <c r="A11" s="16">
        <v>5</v>
      </c>
      <c r="B11" s="18" t="s">
        <v>141</v>
      </c>
      <c r="C11" s="18">
        <v>3</v>
      </c>
      <c r="D11" s="18">
        <v>3</v>
      </c>
      <c r="E11" s="18">
        <v>2</v>
      </c>
      <c r="F11" s="18">
        <v>2</v>
      </c>
      <c r="G11" s="18">
        <v>3</v>
      </c>
      <c r="H11" s="18">
        <v>3</v>
      </c>
      <c r="I11" s="2">
        <v>16</v>
      </c>
      <c r="J11" s="2" t="s">
        <v>20</v>
      </c>
    </row>
    <row r="12" spans="1:14" ht="30" x14ac:dyDescent="0.25">
      <c r="A12" s="16">
        <v>6</v>
      </c>
      <c r="B12" s="18" t="s">
        <v>142</v>
      </c>
      <c r="C12" s="18">
        <v>2</v>
      </c>
      <c r="D12" s="18">
        <v>2</v>
      </c>
      <c r="E12" s="18">
        <v>2</v>
      </c>
      <c r="F12" s="18">
        <v>2</v>
      </c>
      <c r="G12" s="18">
        <v>2</v>
      </c>
      <c r="H12" s="18">
        <v>2</v>
      </c>
      <c r="I12" s="2">
        <v>12</v>
      </c>
      <c r="J12" s="2" t="s">
        <v>16</v>
      </c>
    </row>
    <row r="13" spans="1:14" ht="30" x14ac:dyDescent="0.25">
      <c r="A13" s="16">
        <v>7</v>
      </c>
      <c r="B13" s="18" t="s">
        <v>143</v>
      </c>
      <c r="C13" s="18">
        <v>2</v>
      </c>
      <c r="D13" s="18">
        <v>2</v>
      </c>
      <c r="E13" s="18">
        <v>2</v>
      </c>
      <c r="F13" s="18">
        <v>1</v>
      </c>
      <c r="G13" s="18">
        <v>2</v>
      </c>
      <c r="H13" s="18">
        <v>2</v>
      </c>
      <c r="I13" s="2">
        <v>11</v>
      </c>
      <c r="J13" s="2" t="s">
        <v>16</v>
      </c>
    </row>
    <row r="14" spans="1:14" ht="30" x14ac:dyDescent="0.25">
      <c r="A14" s="16">
        <v>8</v>
      </c>
      <c r="B14" s="18" t="s">
        <v>144</v>
      </c>
      <c r="C14" s="18">
        <v>1</v>
      </c>
      <c r="D14" s="18">
        <v>1</v>
      </c>
      <c r="E14" s="18">
        <v>1</v>
      </c>
      <c r="F14" s="18">
        <v>1</v>
      </c>
      <c r="G14" s="18">
        <v>1</v>
      </c>
      <c r="H14" s="18">
        <v>1</v>
      </c>
      <c r="I14" s="2">
        <v>6</v>
      </c>
      <c r="J14" s="2" t="s">
        <v>27</v>
      </c>
    </row>
    <row r="15" spans="1:14" ht="45" x14ac:dyDescent="0.25">
      <c r="A15" s="16">
        <v>9</v>
      </c>
      <c r="B15" s="18" t="s">
        <v>145</v>
      </c>
      <c r="C15" s="18">
        <v>2</v>
      </c>
      <c r="D15" s="18">
        <v>2</v>
      </c>
      <c r="E15" s="18">
        <v>1</v>
      </c>
      <c r="F15" s="18">
        <v>3</v>
      </c>
      <c r="G15" s="18">
        <v>2</v>
      </c>
      <c r="H15" s="18">
        <v>2</v>
      </c>
      <c r="I15" s="2">
        <v>12</v>
      </c>
      <c r="J15" s="2" t="s">
        <v>16</v>
      </c>
    </row>
    <row r="16" spans="1:14" ht="60" x14ac:dyDescent="0.25">
      <c r="A16" s="16">
        <v>10</v>
      </c>
      <c r="B16" s="18" t="s">
        <v>146</v>
      </c>
      <c r="C16" s="18">
        <v>1</v>
      </c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2">
        <v>6</v>
      </c>
      <c r="J16" s="2" t="s">
        <v>27</v>
      </c>
    </row>
    <row r="17" spans="1:10" ht="30" x14ac:dyDescent="0.25">
      <c r="A17" s="16">
        <v>11</v>
      </c>
      <c r="B17" s="18" t="s">
        <v>147</v>
      </c>
      <c r="C17" s="18">
        <v>2</v>
      </c>
      <c r="D17" s="18">
        <v>2</v>
      </c>
      <c r="E17" s="18">
        <v>2</v>
      </c>
      <c r="F17" s="18">
        <v>2</v>
      </c>
      <c r="G17" s="18">
        <v>2</v>
      </c>
      <c r="H17" s="18">
        <v>2</v>
      </c>
      <c r="I17" s="2">
        <v>12</v>
      </c>
      <c r="J17" s="2" t="s">
        <v>16</v>
      </c>
    </row>
    <row r="18" spans="1:10" ht="45" x14ac:dyDescent="0.25">
      <c r="A18" s="16">
        <v>12</v>
      </c>
      <c r="B18" s="18" t="s">
        <v>148</v>
      </c>
      <c r="C18" s="18">
        <v>1</v>
      </c>
      <c r="D18" s="18">
        <v>1</v>
      </c>
      <c r="E18" s="18">
        <v>1</v>
      </c>
      <c r="F18" s="18">
        <v>1</v>
      </c>
      <c r="G18" s="18">
        <v>1</v>
      </c>
      <c r="H18" s="18">
        <v>1</v>
      </c>
      <c r="I18" s="2">
        <v>6</v>
      </c>
      <c r="J18" s="2" t="s">
        <v>27</v>
      </c>
    </row>
    <row r="19" spans="1:10" ht="45" x14ac:dyDescent="0.25">
      <c r="A19" s="16">
        <v>13</v>
      </c>
      <c r="B19" s="18" t="s">
        <v>149</v>
      </c>
      <c r="C19" s="18">
        <v>2</v>
      </c>
      <c r="D19" s="18">
        <v>2</v>
      </c>
      <c r="E19" s="18">
        <v>2</v>
      </c>
      <c r="F19" s="18">
        <v>1</v>
      </c>
      <c r="G19" s="18">
        <v>2</v>
      </c>
      <c r="H19" s="18">
        <v>2</v>
      </c>
      <c r="I19" s="2">
        <v>11</v>
      </c>
      <c r="J19" s="2" t="s">
        <v>16</v>
      </c>
    </row>
    <row r="20" spans="1:10" ht="45" x14ac:dyDescent="0.25">
      <c r="A20" s="16">
        <v>14</v>
      </c>
      <c r="B20" s="18" t="s">
        <v>150</v>
      </c>
      <c r="C20" s="18">
        <v>3</v>
      </c>
      <c r="D20" s="18">
        <v>3</v>
      </c>
      <c r="E20" s="18">
        <v>3</v>
      </c>
      <c r="F20" s="18">
        <v>2</v>
      </c>
      <c r="G20" s="18">
        <v>2</v>
      </c>
      <c r="H20" s="18">
        <v>3</v>
      </c>
      <c r="I20" s="2">
        <v>16</v>
      </c>
      <c r="J20" s="2" t="s">
        <v>20</v>
      </c>
    </row>
    <row r="21" spans="1:10" ht="30" x14ac:dyDescent="0.25">
      <c r="A21" s="16">
        <v>15</v>
      </c>
      <c r="B21" s="18" t="s">
        <v>151</v>
      </c>
      <c r="C21" s="18">
        <v>2</v>
      </c>
      <c r="D21" s="18">
        <v>2</v>
      </c>
      <c r="E21" s="18">
        <v>2</v>
      </c>
      <c r="F21" s="18">
        <v>2</v>
      </c>
      <c r="G21" s="18">
        <v>2</v>
      </c>
      <c r="H21" s="18">
        <v>2</v>
      </c>
      <c r="I21" s="2">
        <v>12</v>
      </c>
      <c r="J21" s="2" t="s">
        <v>16</v>
      </c>
    </row>
    <row r="22" spans="1:10" ht="45" x14ac:dyDescent="0.25">
      <c r="A22" s="16">
        <v>16</v>
      </c>
      <c r="B22" s="18" t="s">
        <v>152</v>
      </c>
      <c r="C22" s="18">
        <v>2</v>
      </c>
      <c r="D22" s="18">
        <v>2</v>
      </c>
      <c r="E22" s="18">
        <v>2</v>
      </c>
      <c r="F22" s="18">
        <v>1</v>
      </c>
      <c r="G22" s="18">
        <v>2</v>
      </c>
      <c r="H22" s="18">
        <v>1</v>
      </c>
      <c r="I22" s="2">
        <v>10</v>
      </c>
      <c r="J22" s="2" t="s">
        <v>16</v>
      </c>
    </row>
    <row r="23" spans="1:10" ht="30" x14ac:dyDescent="0.25">
      <c r="A23" s="16">
        <v>17</v>
      </c>
      <c r="B23" s="18" t="s">
        <v>153</v>
      </c>
      <c r="C23" s="18">
        <v>2</v>
      </c>
      <c r="D23" s="18">
        <v>2</v>
      </c>
      <c r="E23" s="18">
        <v>2</v>
      </c>
      <c r="F23" s="18">
        <v>2</v>
      </c>
      <c r="G23" s="18">
        <v>2</v>
      </c>
      <c r="H23" s="18">
        <v>2</v>
      </c>
      <c r="I23" s="2">
        <v>12</v>
      </c>
      <c r="J23" s="2" t="s">
        <v>16</v>
      </c>
    </row>
    <row r="24" spans="1:10" ht="60" x14ac:dyDescent="0.25">
      <c r="A24" s="16">
        <v>18</v>
      </c>
      <c r="B24" s="18" t="s">
        <v>154</v>
      </c>
      <c r="C24" s="18">
        <v>2</v>
      </c>
      <c r="D24" s="18">
        <v>2</v>
      </c>
      <c r="E24" s="18">
        <v>2</v>
      </c>
      <c r="F24" s="18">
        <v>2</v>
      </c>
      <c r="G24" s="18">
        <v>2</v>
      </c>
      <c r="H24" s="18">
        <v>2</v>
      </c>
      <c r="I24" s="2">
        <v>12</v>
      </c>
      <c r="J24" s="2" t="s">
        <v>16</v>
      </c>
    </row>
    <row r="25" spans="1:10" ht="60" x14ac:dyDescent="0.25">
      <c r="A25" s="16">
        <v>19</v>
      </c>
      <c r="B25" s="18" t="s">
        <v>155</v>
      </c>
      <c r="C25" s="18">
        <v>2</v>
      </c>
      <c r="D25" s="18">
        <v>2</v>
      </c>
      <c r="E25" s="18">
        <v>1</v>
      </c>
      <c r="F25" s="18">
        <v>2</v>
      </c>
      <c r="G25" s="18">
        <v>2</v>
      </c>
      <c r="H25" s="18">
        <v>2</v>
      </c>
      <c r="I25" s="2">
        <v>11</v>
      </c>
      <c r="J25" s="2" t="s">
        <v>16</v>
      </c>
    </row>
    <row r="26" spans="1:10" ht="30" x14ac:dyDescent="0.25">
      <c r="A26" s="16">
        <v>20</v>
      </c>
      <c r="B26" s="18" t="s">
        <v>156</v>
      </c>
      <c r="C26" s="18">
        <v>2</v>
      </c>
      <c r="D26" s="18">
        <v>2</v>
      </c>
      <c r="E26" s="18">
        <v>2</v>
      </c>
      <c r="F26" s="18">
        <v>2</v>
      </c>
      <c r="G26" s="18">
        <v>2</v>
      </c>
      <c r="H26" s="18">
        <v>2</v>
      </c>
      <c r="I26" s="2">
        <v>12</v>
      </c>
      <c r="J26" s="2" t="s">
        <v>16</v>
      </c>
    </row>
    <row r="27" spans="1:10" ht="30" x14ac:dyDescent="0.25">
      <c r="A27" s="16">
        <v>21</v>
      </c>
      <c r="B27" s="18" t="s">
        <v>157</v>
      </c>
      <c r="C27" s="18">
        <v>2</v>
      </c>
      <c r="D27" s="18">
        <v>2</v>
      </c>
      <c r="E27" s="18">
        <v>2</v>
      </c>
      <c r="F27" s="18">
        <v>1</v>
      </c>
      <c r="G27" s="18">
        <v>2</v>
      </c>
      <c r="H27" s="18">
        <v>2</v>
      </c>
      <c r="I27" s="2">
        <v>11</v>
      </c>
      <c r="J27" s="2" t="s">
        <v>16</v>
      </c>
    </row>
  </sheetData>
  <mergeCells count="12"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  <mergeCell ref="F4:F6"/>
  </mergeCells>
  <conditionalFormatting sqref="J7:J27">
    <cfRule type="expression" dxfId="11" priority="2">
      <formula>$J7="ВЫСОКИЙ"</formula>
    </cfRule>
    <cfRule type="expression" dxfId="10" priority="3">
      <formula>$J7="СРЕДНИЙ"</formula>
    </cfRule>
    <cfRule type="expression" dxfId="9" priority="4">
      <formula>$J7="НИЗКИЙ"</formula>
    </cfRule>
  </conditionalFormatting>
  <conditionalFormatting sqref="J7:J27">
    <cfRule type="expression" dxfId="8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27">
      <formula1>0</formula1>
      <formula2>3</formula2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"/>
  <sheetViews>
    <sheetView workbookViewId="0">
      <selection activeCell="J12" sqref="J12"/>
    </sheetView>
  </sheetViews>
  <sheetFormatPr defaultRowHeight="15" x14ac:dyDescent="0.25"/>
  <cols>
    <col min="2" max="2" width="18.140625" customWidth="1"/>
    <col min="10" max="10" width="11.28515625" customWidth="1"/>
    <col min="11" max="11" width="9.140625" customWidth="1"/>
  </cols>
  <sheetData>
    <row r="1" spans="1:14" ht="40.5" customHeight="1" x14ac:dyDescent="0.25">
      <c r="A1" s="1" t="s">
        <v>188</v>
      </c>
      <c r="B1" s="1"/>
      <c r="C1" s="1"/>
      <c r="D1" s="1"/>
      <c r="E1" s="1"/>
      <c r="F1" s="1"/>
      <c r="G1" s="1"/>
      <c r="H1" s="1"/>
      <c r="I1" s="1"/>
      <c r="J1" s="1"/>
      <c r="K1" s="2" t="s">
        <v>1</v>
      </c>
      <c r="L1" s="2" t="s">
        <v>2</v>
      </c>
      <c r="M1" s="2" t="s">
        <v>3</v>
      </c>
      <c r="N1" s="2" t="s">
        <v>4</v>
      </c>
    </row>
    <row r="2" spans="1:14" x14ac:dyDescent="0.25">
      <c r="A2" s="3" t="s">
        <v>6</v>
      </c>
      <c r="B2" s="3" t="s">
        <v>7</v>
      </c>
      <c r="C2" s="3" t="s">
        <v>8</v>
      </c>
      <c r="D2" s="3"/>
      <c r="E2" s="3"/>
      <c r="F2" s="3"/>
      <c r="G2" s="3"/>
      <c r="H2" s="3"/>
      <c r="I2" s="4" t="s">
        <v>9</v>
      </c>
      <c r="J2" s="5" t="s">
        <v>10</v>
      </c>
      <c r="K2" s="6">
        <v>10</v>
      </c>
      <c r="L2" s="7">
        <v>2</v>
      </c>
      <c r="M2" s="8">
        <v>6</v>
      </c>
      <c r="N2" s="9">
        <v>2</v>
      </c>
    </row>
    <row r="3" spans="1:14" x14ac:dyDescent="0.25">
      <c r="A3" s="3"/>
      <c r="B3" s="3"/>
      <c r="C3" s="3"/>
      <c r="D3" s="3"/>
      <c r="E3" s="3"/>
      <c r="F3" s="3"/>
      <c r="G3" s="3"/>
      <c r="H3" s="3"/>
      <c r="I3" s="11"/>
      <c r="J3" s="21"/>
    </row>
    <row r="4" spans="1:14" x14ac:dyDescent="0.25">
      <c r="A4" s="3"/>
      <c r="B4" s="3"/>
      <c r="C4" s="13" t="s">
        <v>11</v>
      </c>
      <c r="D4" s="13" t="s">
        <v>12</v>
      </c>
      <c r="E4" s="13" t="s">
        <v>13</v>
      </c>
      <c r="F4" s="13" t="s">
        <v>14</v>
      </c>
      <c r="G4" s="4" t="s">
        <v>110</v>
      </c>
      <c r="H4" s="4" t="s">
        <v>94</v>
      </c>
      <c r="I4" s="11"/>
      <c r="J4" s="21"/>
    </row>
    <row r="5" spans="1:14" x14ac:dyDescent="0.25">
      <c r="A5" s="3"/>
      <c r="B5" s="3"/>
      <c r="C5" s="13"/>
      <c r="D5" s="13"/>
      <c r="E5" s="13"/>
      <c r="F5" s="13"/>
      <c r="G5" s="11"/>
      <c r="H5" s="11"/>
      <c r="I5" s="11"/>
      <c r="J5" s="21"/>
    </row>
    <row r="6" spans="1:14" x14ac:dyDescent="0.25">
      <c r="A6" s="3"/>
      <c r="B6" s="3"/>
      <c r="C6" s="13"/>
      <c r="D6" s="13"/>
      <c r="E6" s="13"/>
      <c r="F6" s="13"/>
      <c r="G6" s="15"/>
      <c r="H6" s="15"/>
      <c r="I6" s="15"/>
      <c r="J6" s="21"/>
    </row>
    <row r="7" spans="1:14" ht="30" x14ac:dyDescent="0.25">
      <c r="A7" s="16">
        <v>1</v>
      </c>
      <c r="B7" s="18" t="s">
        <v>158</v>
      </c>
      <c r="C7" s="18">
        <v>2</v>
      </c>
      <c r="D7" s="18">
        <v>2</v>
      </c>
      <c r="E7" s="18">
        <v>2</v>
      </c>
      <c r="F7" s="18">
        <v>2</v>
      </c>
      <c r="G7" s="18">
        <v>2</v>
      </c>
      <c r="H7" s="18">
        <v>2</v>
      </c>
      <c r="I7" s="2">
        <v>12</v>
      </c>
      <c r="J7" s="2" t="s">
        <v>16</v>
      </c>
    </row>
    <row r="8" spans="1:14" ht="24" customHeight="1" x14ac:dyDescent="0.25">
      <c r="A8" s="16">
        <v>2</v>
      </c>
      <c r="B8" s="18" t="s">
        <v>189</v>
      </c>
      <c r="C8" s="18">
        <v>2</v>
      </c>
      <c r="D8" s="18">
        <v>2</v>
      </c>
      <c r="E8" s="18">
        <v>2</v>
      </c>
      <c r="F8" s="18">
        <v>1</v>
      </c>
      <c r="G8" s="18">
        <v>2</v>
      </c>
      <c r="H8" s="18">
        <v>2</v>
      </c>
      <c r="I8" s="2">
        <v>11</v>
      </c>
      <c r="J8" s="2" t="s">
        <v>16</v>
      </c>
    </row>
    <row r="9" spans="1:14" ht="30" x14ac:dyDescent="0.25">
      <c r="A9" s="16">
        <v>3</v>
      </c>
      <c r="B9" s="18" t="s">
        <v>159</v>
      </c>
      <c r="C9" s="18">
        <v>2</v>
      </c>
      <c r="D9" s="18">
        <v>2</v>
      </c>
      <c r="E9" s="18">
        <v>2</v>
      </c>
      <c r="F9" s="18">
        <v>2</v>
      </c>
      <c r="G9" s="18">
        <v>3</v>
      </c>
      <c r="H9" s="18">
        <v>3</v>
      </c>
      <c r="I9" s="2">
        <v>14</v>
      </c>
      <c r="J9" s="2" t="s">
        <v>20</v>
      </c>
    </row>
    <row r="10" spans="1:14" x14ac:dyDescent="0.25">
      <c r="A10" s="16">
        <v>4</v>
      </c>
      <c r="B10" s="18" t="s">
        <v>160</v>
      </c>
      <c r="C10" s="18">
        <v>2</v>
      </c>
      <c r="D10" s="18">
        <v>2</v>
      </c>
      <c r="E10" s="18">
        <v>2</v>
      </c>
      <c r="F10" s="18">
        <v>2</v>
      </c>
      <c r="G10" s="18">
        <v>2</v>
      </c>
      <c r="H10" s="18">
        <v>2</v>
      </c>
      <c r="I10" s="2">
        <v>12</v>
      </c>
      <c r="J10" s="2" t="s">
        <v>16</v>
      </c>
    </row>
    <row r="11" spans="1:14" ht="30" x14ac:dyDescent="0.25">
      <c r="A11" s="16">
        <v>5</v>
      </c>
      <c r="B11" s="18" t="s">
        <v>161</v>
      </c>
      <c r="C11" s="18">
        <v>3</v>
      </c>
      <c r="D11" s="18">
        <v>3</v>
      </c>
      <c r="E11" s="18">
        <v>3</v>
      </c>
      <c r="F11" s="18">
        <v>2</v>
      </c>
      <c r="G11" s="18">
        <v>2</v>
      </c>
      <c r="H11" s="18">
        <v>3</v>
      </c>
      <c r="I11" s="2">
        <v>16</v>
      </c>
      <c r="J11" s="2" t="s">
        <v>20</v>
      </c>
    </row>
    <row r="12" spans="1:14" ht="30" x14ac:dyDescent="0.25">
      <c r="A12" s="16">
        <v>6</v>
      </c>
      <c r="B12" s="18" t="s">
        <v>162</v>
      </c>
      <c r="C12" s="18">
        <v>1</v>
      </c>
      <c r="D12" s="18">
        <v>2</v>
      </c>
      <c r="E12" s="18">
        <v>1</v>
      </c>
      <c r="F12" s="18">
        <v>2</v>
      </c>
      <c r="G12" s="18">
        <v>2</v>
      </c>
      <c r="H12" s="18">
        <v>2</v>
      </c>
      <c r="I12" s="2">
        <v>10</v>
      </c>
      <c r="J12" s="2" t="s">
        <v>16</v>
      </c>
    </row>
    <row r="13" spans="1:14" x14ac:dyDescent="0.25">
      <c r="A13" s="16">
        <v>7</v>
      </c>
      <c r="B13" s="18" t="s">
        <v>163</v>
      </c>
      <c r="C13" s="18">
        <v>2</v>
      </c>
      <c r="D13" s="18">
        <v>2</v>
      </c>
      <c r="E13" s="18">
        <v>2</v>
      </c>
      <c r="F13" s="18">
        <v>1</v>
      </c>
      <c r="G13" s="18">
        <v>2</v>
      </c>
      <c r="H13" s="18">
        <v>2</v>
      </c>
      <c r="I13" s="2">
        <v>11</v>
      </c>
      <c r="J13" s="60" t="s">
        <v>16</v>
      </c>
    </row>
    <row r="14" spans="1:14" x14ac:dyDescent="0.25">
      <c r="A14" s="16">
        <v>8</v>
      </c>
      <c r="B14" s="18" t="s">
        <v>164</v>
      </c>
      <c r="C14" s="18">
        <v>2</v>
      </c>
      <c r="D14" s="18">
        <v>1</v>
      </c>
      <c r="E14" s="18">
        <v>2</v>
      </c>
      <c r="F14" s="18">
        <v>1</v>
      </c>
      <c r="G14" s="18">
        <v>2</v>
      </c>
      <c r="H14" s="18">
        <v>2</v>
      </c>
      <c r="I14" s="2">
        <v>10</v>
      </c>
      <c r="J14" s="2" t="s">
        <v>16</v>
      </c>
    </row>
    <row r="15" spans="1:14" x14ac:dyDescent="0.25">
      <c r="A15" s="16">
        <v>9</v>
      </c>
      <c r="B15" s="18" t="s">
        <v>165</v>
      </c>
      <c r="C15" s="18">
        <v>2</v>
      </c>
      <c r="D15" s="18">
        <v>2</v>
      </c>
      <c r="E15" s="18">
        <v>2</v>
      </c>
      <c r="F15" s="18">
        <v>2</v>
      </c>
      <c r="G15" s="18">
        <v>1</v>
      </c>
      <c r="H15" s="18">
        <v>2</v>
      </c>
      <c r="I15" s="2">
        <v>11</v>
      </c>
      <c r="J15" s="2" t="s">
        <v>16</v>
      </c>
    </row>
    <row r="16" spans="1:14" ht="30" x14ac:dyDescent="0.25">
      <c r="A16" s="16">
        <v>10</v>
      </c>
      <c r="B16" s="18" t="s">
        <v>166</v>
      </c>
      <c r="C16" s="18">
        <v>2</v>
      </c>
      <c r="D16" s="18">
        <v>2</v>
      </c>
      <c r="E16" s="18">
        <v>2</v>
      </c>
      <c r="F16" s="18">
        <v>2</v>
      </c>
      <c r="G16" s="18">
        <v>2</v>
      </c>
      <c r="H16" s="18">
        <v>2</v>
      </c>
      <c r="I16" s="2">
        <v>12</v>
      </c>
      <c r="J16" s="2" t="s">
        <v>16</v>
      </c>
    </row>
  </sheetData>
  <mergeCells count="12">
    <mergeCell ref="F4:F6"/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</mergeCells>
  <conditionalFormatting sqref="J7:J16">
    <cfRule type="expression" dxfId="7" priority="1">
      <formula>$J7="ВЫСОКИЙ"</formula>
    </cfRule>
    <cfRule type="expression" dxfId="6" priority="2">
      <formula>$J7="СРЕДНИЙ"</formula>
    </cfRule>
    <cfRule type="expression" dxfId="5" priority="3">
      <formula>$J7="НИЗКИЙ"</formula>
    </cfRule>
  </conditionalFormatting>
  <conditionalFormatting sqref="J7:J16">
    <cfRule type="expression" dxfId="4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16">
      <formula1>0</formula1>
      <formula2>3</formula2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 кл</vt:lpstr>
      <vt:lpstr>4 кл</vt:lpstr>
      <vt:lpstr>5 кл</vt:lpstr>
      <vt:lpstr>6 кл</vt:lpstr>
      <vt:lpstr>7 а кл</vt:lpstr>
      <vt:lpstr>7 б кл</vt:lpstr>
      <vt:lpstr>8 кл</vt:lpstr>
      <vt:lpstr>9 кл</vt:lpstr>
      <vt:lpstr>10 кл</vt:lpstr>
      <vt:lpstr>11 кл</vt:lpstr>
      <vt:lpstr>итог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2023-06-21T08:17:23Z</dcterms:modified>
</cp:coreProperties>
</file>